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4675" windowHeight="12045" firstSheet="2" activeTab="10"/>
  </bookViews>
  <sheets>
    <sheet name="闽侯县一般收入" sheetId="1" r:id="rId1"/>
    <sheet name="闽侯县一般支出" sheetId="2" r:id="rId2"/>
    <sheet name="闽侯县一般支出明细" sheetId="3" r:id="rId3"/>
    <sheet name="基金收入" sheetId="4" r:id="rId4"/>
    <sheet name="基金支出" sheetId="5" r:id="rId5"/>
    <sheet name="国资收入" sheetId="6" r:id="rId6"/>
    <sheet name="国资支出" sheetId="7" r:id="rId7"/>
    <sheet name="社保收入" sheetId="8" r:id="rId8"/>
    <sheet name="社保支出" sheetId="9" r:id="rId9"/>
    <sheet name="债务数据情况表" sheetId="11" r:id="rId10"/>
    <sheet name="各乡镇转移支付" sheetId="12" r:id="rId11"/>
    <sheet name="Sheet13" sheetId="13" r:id="rId12"/>
  </sheets>
  <calcPr calcId="125725"/>
</workbook>
</file>

<file path=xl/calcChain.xml><?xml version="1.0" encoding="utf-8"?>
<calcChain xmlns="http://schemas.openxmlformats.org/spreadsheetml/2006/main">
  <c r="B43" i="12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Q24"/>
  <c r="P24"/>
  <c r="O24"/>
  <c r="N24"/>
  <c r="M24"/>
  <c r="L24"/>
  <c r="K24"/>
  <c r="J24"/>
  <c r="I24"/>
  <c r="H24"/>
  <c r="G24"/>
  <c r="F24"/>
  <c r="E24"/>
  <c r="D24"/>
  <c r="C24"/>
  <c r="B24" s="1"/>
  <c r="B23"/>
  <c r="B22"/>
  <c r="B21"/>
  <c r="B20"/>
  <c r="B19"/>
  <c r="B18"/>
  <c r="B17"/>
  <c r="B16"/>
  <c r="B15"/>
  <c r="B14"/>
  <c r="B13"/>
  <c r="B12"/>
  <c r="B11"/>
  <c r="B10"/>
  <c r="B9"/>
  <c r="Q8"/>
  <c r="P8"/>
  <c r="O8"/>
  <c r="N8"/>
  <c r="M8"/>
  <c r="L8"/>
  <c r="K8"/>
  <c r="J8"/>
  <c r="I8"/>
  <c r="H8"/>
  <c r="G8"/>
  <c r="F8"/>
  <c r="E8"/>
  <c r="D8"/>
  <c r="C8"/>
  <c r="B8"/>
  <c r="B7"/>
  <c r="B6"/>
  <c r="B5"/>
  <c r="B4"/>
  <c r="J16" i="11"/>
  <c r="G16"/>
  <c r="H15"/>
  <c r="C15"/>
  <c r="B15" s="1"/>
  <c r="H14"/>
  <c r="C14"/>
  <c r="B14" s="1"/>
  <c r="C13"/>
  <c r="B13" s="1"/>
  <c r="H12"/>
  <c r="C12"/>
  <c r="H11"/>
  <c r="C11"/>
  <c r="B11"/>
  <c r="C10"/>
  <c r="B10"/>
  <c r="H9"/>
  <c r="C9"/>
  <c r="B9" s="1"/>
  <c r="I8"/>
  <c r="I16" s="1"/>
  <c r="H16" s="1"/>
  <c r="F8"/>
  <c r="F16" s="1"/>
  <c r="E8"/>
  <c r="E16" s="1"/>
  <c r="D8"/>
  <c r="C8" s="1"/>
  <c r="B7"/>
  <c r="H6"/>
  <c r="C6"/>
  <c r="B14" i="6"/>
  <c r="B257" i="5"/>
  <c r="B248"/>
  <c r="B233"/>
  <c r="B232"/>
  <c r="B223"/>
  <c r="B215"/>
  <c r="B212"/>
  <c r="B208"/>
  <c r="B200"/>
  <c r="B199"/>
  <c r="B190"/>
  <c r="B189"/>
  <c r="B178"/>
  <c r="B171"/>
  <c r="B162"/>
  <c r="B155"/>
  <c r="B154" s="1"/>
  <c r="B147"/>
  <c r="B146" s="1"/>
  <c r="B139"/>
  <c r="B138" s="1"/>
  <c r="B133"/>
  <c r="B126"/>
  <c r="B125"/>
  <c r="B120"/>
  <c r="B119"/>
  <c r="B114"/>
  <c r="B107"/>
  <c r="B106" s="1"/>
  <c r="B98"/>
  <c r="B97" s="1"/>
  <c r="B91"/>
  <c r="B90" s="1"/>
  <c r="B82"/>
  <c r="B81" s="1"/>
  <c r="B73"/>
  <c r="B72" s="1"/>
  <c r="B68"/>
  <c r="B62"/>
  <c r="B61"/>
  <c r="B53"/>
  <c r="B52"/>
  <c r="B37"/>
  <c r="B36"/>
  <c r="B27"/>
  <c r="B26"/>
  <c r="B21"/>
  <c r="B16"/>
  <c r="B10"/>
  <c r="B9"/>
  <c r="B5"/>
  <c r="B16" i="4"/>
  <c r="B21" s="1"/>
  <c r="B33" i="2"/>
  <c r="B32" i="1"/>
  <c r="B6" i="11" l="1"/>
  <c r="B12"/>
  <c r="D16"/>
  <c r="C16" s="1"/>
  <c r="B16" s="1"/>
  <c r="H8"/>
  <c r="B8" s="1"/>
</calcChain>
</file>

<file path=xl/sharedStrings.xml><?xml version="1.0" encoding="utf-8"?>
<sst xmlns="http://schemas.openxmlformats.org/spreadsheetml/2006/main" count="1858" uniqueCount="1517">
  <si>
    <t>单位:万元</t>
  </si>
  <si>
    <t>预算科目</t>
  </si>
  <si>
    <t>决算数</t>
  </si>
  <si>
    <t>一、税收收入</t>
  </si>
  <si>
    <t>　　增值税</t>
  </si>
  <si>
    <t xml:space="preserve">      其中:改征增值税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</si>
  <si>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</si>
  <si>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</si>
  <si>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</si>
  <si>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</si>
  <si>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</si>
  <si>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</si>
  <si>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</si>
  <si>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</si>
  <si>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</si>
  <si>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</si>
  <si>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</si>
  <si>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</si>
  <si>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</si>
  <si>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</si>
  <si>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</si>
  <si>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</si>
  <si>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</si>
  <si>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</si>
  <si>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</si>
  <si>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本 年 收 入 合 计</t>
  </si>
  <si>
    <t>上级补助收入</t>
  </si>
  <si>
    <t>债务转贷收入</t>
  </si>
  <si>
    <t>上年结余</t>
  </si>
  <si>
    <t>调入预算稳定调节基金</t>
  </si>
  <si>
    <t xml:space="preserve">调入资金   </t>
  </si>
  <si>
    <t>收  入  总  计</t>
  </si>
  <si>
    <t>2015年闽侯县一般公共预算收入决算表</t>
    <phoneticPr fontId="4" type="noConversion"/>
  </si>
  <si>
    <t>单位：万元</t>
    <phoneticPr fontId="9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</si>
  <si>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</si>
  <si>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</si>
  <si>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</si>
  <si>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</si>
  <si>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</si>
  <si>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</si>
  <si>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</si>
  <si>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</si>
  <si>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</si>
  <si>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</si>
  <si>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</si>
  <si>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</si>
  <si>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</si>
  <si>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</si>
  <si>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</si>
  <si>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</si>
  <si>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</si>
  <si>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</si>
  <si>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</si>
  <si>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</si>
  <si>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</si>
  <si>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二十二、债务付息支出</t>
  </si>
  <si>
    <t>二十三、债务发行费用支出</t>
  </si>
  <si>
    <t>本 年 支 出 合 计</t>
  </si>
  <si>
    <t>上解上级支出</t>
  </si>
  <si>
    <t>债务还本支出</t>
  </si>
  <si>
    <t>安排预算稳定调节基金</t>
  </si>
  <si>
    <t>调出资金</t>
  </si>
  <si>
    <t>年终结余</t>
  </si>
  <si>
    <t>支  出  总  计</t>
  </si>
  <si>
    <t>2015年闽侯县本级一般公共预算支出决算表</t>
    <phoneticPr fontId="9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</si>
  <si>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</si>
  <si>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</si>
  <si>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</si>
  <si>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</si>
  <si>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</si>
  <si>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</si>
  <si>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</si>
  <si>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</si>
  <si>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</si>
  <si>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</si>
  <si>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</si>
  <si>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</si>
  <si>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</si>
  <si>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</si>
  <si>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</si>
  <si>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</si>
  <si>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</si>
  <si>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</si>
  <si>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</si>
  <si>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</si>
  <si>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</si>
  <si>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</si>
  <si>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</si>
  <si>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</si>
  <si>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</si>
  <si>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</si>
  <si>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</si>
  <si>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</si>
  <si>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</si>
  <si>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</si>
  <si>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</si>
  <si>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</si>
  <si>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</si>
  <si>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</si>
  <si>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</si>
  <si>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</si>
  <si>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</si>
  <si>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</si>
  <si>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</si>
  <si>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</si>
  <si>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</si>
  <si>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</si>
  <si>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</si>
  <si>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</si>
  <si>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</si>
  <si>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</si>
  <si>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</si>
  <si>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</si>
  <si>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</si>
  <si>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</si>
  <si>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</si>
  <si>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</si>
  <si>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</si>
  <si>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</si>
  <si>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</si>
  <si>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</si>
  <si>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</si>
  <si>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</si>
  <si>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</si>
  <si>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</si>
  <si>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</si>
  <si>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</si>
  <si>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</si>
  <si>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</si>
  <si>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</si>
  <si>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</si>
  <si>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</si>
  <si>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</si>
  <si>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</si>
  <si>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</si>
  <si>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</si>
  <si>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</si>
  <si>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</si>
  <si>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</si>
  <si>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</si>
  <si>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</si>
  <si>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</si>
  <si>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</si>
  <si>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</si>
  <si>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</si>
  <si>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</si>
  <si>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</si>
  <si>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</si>
  <si>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</si>
  <si>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</si>
  <si>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</si>
  <si>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</si>
  <si>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</si>
  <si>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</si>
  <si>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</si>
  <si>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</si>
  <si>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</si>
  <si>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</si>
  <si>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</si>
  <si>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</si>
  <si>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</si>
  <si>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</si>
  <si>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</si>
  <si>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</si>
  <si>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</si>
  <si>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</si>
  <si>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</si>
  <si>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</si>
  <si>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</si>
  <si>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</si>
  <si>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</si>
  <si>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</si>
  <si>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</si>
  <si>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</si>
  <si>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</si>
  <si>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</si>
  <si>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</si>
  <si>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</si>
  <si>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</si>
  <si>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</si>
  <si>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</si>
  <si>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</si>
  <si>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</si>
  <si>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</si>
  <si>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</si>
  <si>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</si>
  <si>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</si>
  <si>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</si>
  <si>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</si>
  <si>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</si>
  <si>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</si>
  <si>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</si>
  <si>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</si>
  <si>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</si>
  <si>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</si>
  <si>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</si>
  <si>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</si>
  <si>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</si>
  <si>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</si>
  <si>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</si>
  <si>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</si>
  <si>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</si>
  <si>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</si>
  <si>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</si>
  <si>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</si>
  <si>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</si>
  <si>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</si>
  <si>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</si>
  <si>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</si>
  <si>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</si>
  <si>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</si>
  <si>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</si>
  <si>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</si>
  <si>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</si>
  <si>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</si>
  <si>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</si>
  <si>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</si>
  <si>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</si>
  <si>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</si>
  <si>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</si>
  <si>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</si>
  <si>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</si>
  <si>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</si>
  <si>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</si>
  <si>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</si>
  <si>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</si>
  <si>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</si>
  <si>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</si>
  <si>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</si>
  <si>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</si>
  <si>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</si>
  <si>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</si>
  <si>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</si>
  <si>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</si>
  <si>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</si>
  <si>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</si>
  <si>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</si>
  <si>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</si>
  <si>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</si>
  <si>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</si>
  <si>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</si>
  <si>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</si>
  <si>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</si>
  <si>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</si>
  <si>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</si>
  <si>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</si>
  <si>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</si>
  <si>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</si>
  <si>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</si>
  <si>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</si>
  <si>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</si>
  <si>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</si>
  <si>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</si>
  <si>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</si>
  <si>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</si>
  <si>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</si>
  <si>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</si>
  <si>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</si>
  <si>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</si>
  <si>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</si>
  <si>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</si>
  <si>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</si>
  <si>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</si>
  <si>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</si>
  <si>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</si>
  <si>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</si>
  <si>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</si>
  <si>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</si>
  <si>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</si>
  <si>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海警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</si>
  <si>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</si>
  <si>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</si>
  <si>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</si>
  <si>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</si>
  <si>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</si>
  <si>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</si>
  <si>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</si>
  <si>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</si>
  <si>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</si>
  <si>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</si>
  <si>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</si>
  <si>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</si>
  <si>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</si>
  <si>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</si>
  <si>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</si>
  <si>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</si>
  <si>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</si>
  <si>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</si>
  <si>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</si>
  <si>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</si>
  <si>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</si>
  <si>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</si>
  <si>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</si>
  <si>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</si>
  <si>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</si>
  <si>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</si>
  <si>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</si>
  <si>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</si>
  <si>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</si>
  <si>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</si>
  <si>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</si>
  <si>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</si>
  <si>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</si>
  <si>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</si>
  <si>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</si>
  <si>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</si>
  <si>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</si>
  <si>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</si>
  <si>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</si>
  <si>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</si>
  <si>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</si>
  <si>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</si>
  <si>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</si>
  <si>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</si>
  <si>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</si>
  <si>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</si>
  <si>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</si>
  <si>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</si>
  <si>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</si>
  <si>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</si>
  <si>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</si>
  <si>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</si>
  <si>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</si>
  <si>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</si>
  <si>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</si>
  <si>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</si>
  <si>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</si>
  <si>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</si>
  <si>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</si>
  <si>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</si>
  <si>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</si>
  <si>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</si>
  <si>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</si>
  <si>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</si>
  <si>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</si>
  <si>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</si>
  <si>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</si>
  <si>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</si>
  <si>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</si>
  <si>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</si>
  <si>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</si>
  <si>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</si>
  <si>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</si>
  <si>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</si>
  <si>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</si>
  <si>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</si>
  <si>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</si>
  <si>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</si>
  <si>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</si>
  <si>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</si>
  <si>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</si>
  <si>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</si>
  <si>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</si>
  <si>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</si>
  <si>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</si>
  <si>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</si>
  <si>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</si>
  <si>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</si>
  <si>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</si>
  <si>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</si>
  <si>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</si>
  <si>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</si>
  <si>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</si>
  <si>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</si>
  <si>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</si>
  <si>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</si>
  <si>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</si>
  <si>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</si>
  <si>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</si>
  <si>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</si>
  <si>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</si>
  <si>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</si>
  <si>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</si>
  <si>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</si>
  <si>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</si>
  <si>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</si>
  <si>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</si>
  <si>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</si>
  <si>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</si>
  <si>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</si>
  <si>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</si>
  <si>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</si>
  <si>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</si>
  <si>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</si>
  <si>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</si>
  <si>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</si>
  <si>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</si>
  <si>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</si>
  <si>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</si>
  <si>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</si>
  <si>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</si>
  <si>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</si>
  <si>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</si>
  <si>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</si>
  <si>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</si>
  <si>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</si>
  <si>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</si>
  <si>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</si>
  <si>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</si>
  <si>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</si>
  <si>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</si>
  <si>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</si>
  <si>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</si>
  <si>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</si>
  <si>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</si>
  <si>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</si>
  <si>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</si>
  <si>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</si>
  <si>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</si>
  <si>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</si>
  <si>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</si>
  <si>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</si>
  <si>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</si>
  <si>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</si>
  <si>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</si>
  <si>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</si>
  <si>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</si>
  <si>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</si>
  <si>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</si>
  <si>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</si>
  <si>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</si>
  <si>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</si>
  <si>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</si>
  <si>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</si>
  <si>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</si>
  <si>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</si>
  <si>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</si>
  <si>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科技重大专项(款)</t>
  </si>
  <si>
    <t xml:space="preserve">    科技重大专项(项)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</si>
  <si>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</si>
  <si>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</si>
  <si>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</si>
  <si>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</si>
  <si>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</si>
  <si>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</si>
  <si>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</si>
  <si>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</si>
  <si>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</si>
  <si>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</si>
  <si>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</si>
  <si>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</si>
  <si>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</si>
  <si>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</si>
  <si>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</si>
  <si>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</si>
  <si>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</si>
  <si>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</si>
  <si>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</si>
  <si>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</si>
  <si>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</si>
  <si>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</si>
  <si>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</si>
  <si>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</si>
  <si>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</si>
  <si>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</si>
  <si>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</si>
  <si>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</si>
  <si>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</si>
  <si>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</si>
  <si>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广播影视</t>
  </si>
  <si>
    <t xml:space="preserve">    广播</t>
  </si>
  <si>
    <t xml:space="preserve">    电视</t>
  </si>
  <si>
    <t xml:space="preserve">    电影</t>
  </si>
  <si>
    <t xml:space="preserve">    其他广播影视支出</t>
  </si>
  <si>
    <t xml:space="preserve">  新闻出版</t>
  </si>
  <si>
    <t xml:space="preserve">    新闻通讯</t>
  </si>
  <si>
    <t xml:space="preserve">    出版发行</t>
  </si>
  <si>
    <t xml:space="preserve">    版权管理</t>
  </si>
  <si>
    <t xml:space="preserve">    出版市场管理</t>
  </si>
  <si>
    <t xml:space="preserve">    其他新闻出版支出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</si>
  <si>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</si>
  <si>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</si>
  <si>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</si>
  <si>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</si>
  <si>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</si>
  <si>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</si>
  <si>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</si>
  <si>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</si>
  <si>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</si>
  <si>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</si>
  <si>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</si>
  <si>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</si>
  <si>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</si>
  <si>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</si>
  <si>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</si>
  <si>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</si>
  <si>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</si>
  <si>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</si>
  <si>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</si>
  <si>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</si>
  <si>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</si>
  <si>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</si>
  <si>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</si>
  <si>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</si>
  <si>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</si>
  <si>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</si>
  <si>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</si>
  <si>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</si>
  <si>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</si>
  <si>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</si>
  <si>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</si>
  <si>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</si>
  <si>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</si>
  <si>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</si>
  <si>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</si>
  <si>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</si>
  <si>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</si>
  <si>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</si>
  <si>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</si>
  <si>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</si>
  <si>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</si>
  <si>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</si>
  <si>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扶持公共就业服务</t>
  </si>
  <si>
    <t xml:space="preserve">    职业培训补贴</t>
  </si>
  <si>
    <t xml:space="preserve">    职业介绍补贴</t>
  </si>
  <si>
    <t xml:space="preserve">    社会保险补贴</t>
  </si>
  <si>
    <t xml:space="preserve">    公益性岗位补贴</t>
  </si>
  <si>
    <t xml:space="preserve">    小额担保贷款贴息</t>
  </si>
  <si>
    <t xml:space="preserve">    补充小额贷款担保基金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</si>
  <si>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</si>
  <si>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</si>
  <si>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</si>
  <si>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</si>
  <si>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</si>
  <si>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</si>
  <si>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</si>
  <si>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</si>
  <si>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</si>
  <si>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</si>
  <si>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</si>
  <si>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</si>
  <si>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</si>
  <si>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</si>
  <si>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</si>
  <si>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</si>
  <si>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</si>
  <si>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</si>
  <si>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</si>
  <si>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</si>
  <si>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</si>
  <si>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</si>
  <si>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</si>
  <si>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</si>
  <si>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</si>
  <si>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</si>
  <si>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</si>
  <si>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</si>
  <si>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</si>
  <si>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</si>
  <si>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</si>
  <si>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</si>
  <si>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</si>
  <si>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</si>
  <si>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</si>
  <si>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</si>
  <si>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</si>
  <si>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</si>
  <si>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</si>
  <si>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</si>
  <si>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</si>
  <si>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</si>
  <si>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</si>
  <si>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</si>
  <si>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</si>
  <si>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</si>
  <si>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</si>
  <si>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</si>
  <si>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</si>
  <si>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</si>
  <si>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</si>
  <si>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</si>
  <si>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</si>
  <si>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</si>
  <si>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</si>
  <si>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</si>
  <si>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</si>
  <si>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</si>
  <si>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</si>
  <si>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</si>
  <si>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</si>
  <si>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</si>
  <si>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</si>
  <si>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</si>
  <si>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</si>
  <si>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</si>
  <si>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</si>
  <si>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</si>
  <si>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</si>
  <si>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</si>
  <si>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</si>
  <si>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</si>
  <si>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</si>
  <si>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</si>
  <si>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</si>
  <si>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</si>
  <si>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</si>
  <si>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</si>
  <si>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</si>
  <si>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</si>
  <si>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</si>
  <si>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</si>
  <si>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</si>
  <si>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</si>
  <si>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</si>
  <si>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</si>
  <si>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</si>
  <si>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</si>
  <si>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</si>
  <si>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</si>
  <si>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</si>
  <si>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</si>
  <si>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</si>
  <si>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</si>
  <si>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</si>
  <si>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</si>
  <si>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</si>
  <si>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</si>
  <si>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</si>
  <si>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</si>
  <si>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</si>
  <si>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</si>
  <si>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</si>
  <si>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</si>
  <si>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</si>
  <si>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</si>
  <si>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</si>
  <si>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</si>
  <si>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</si>
  <si>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</si>
  <si>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</si>
  <si>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</si>
  <si>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</si>
  <si>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</si>
  <si>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</si>
  <si>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</si>
  <si>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</si>
  <si>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</si>
  <si>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</si>
  <si>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</si>
  <si>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</si>
  <si>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</si>
  <si>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</si>
  <si>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</si>
  <si>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</si>
  <si>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</si>
  <si>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</si>
  <si>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</si>
  <si>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</si>
  <si>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</si>
  <si>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</si>
  <si>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</si>
  <si>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</si>
  <si>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</si>
  <si>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</si>
  <si>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</si>
  <si>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</si>
  <si>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</si>
  <si>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</si>
  <si>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</si>
  <si>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</si>
  <si>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</si>
  <si>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</si>
  <si>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</si>
  <si>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</si>
  <si>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</si>
  <si>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</si>
  <si>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</si>
  <si>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</si>
  <si>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</si>
  <si>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</si>
  <si>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</si>
  <si>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</si>
  <si>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</si>
  <si>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</si>
  <si>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</si>
  <si>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</si>
  <si>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</si>
  <si>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</si>
  <si>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</si>
  <si>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</si>
  <si>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</si>
  <si>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</si>
  <si>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</si>
  <si>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</si>
  <si>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</si>
  <si>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</si>
  <si>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</si>
  <si>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</si>
  <si>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</si>
  <si>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</si>
  <si>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</si>
  <si>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</si>
  <si>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</si>
  <si>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</si>
  <si>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</si>
  <si>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</si>
  <si>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</si>
  <si>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</si>
  <si>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三峡库区移民专项支出</t>
  </si>
  <si>
    <t xml:space="preserve">    农村电网建设</t>
  </si>
  <si>
    <t xml:space="preserve">    其他能源管理事务支出</t>
  </si>
  <si>
    <t xml:space="preserve">  江河湖库流域治理与保护</t>
  </si>
  <si>
    <t xml:space="preserve">    水源地建设与保护</t>
  </si>
  <si>
    <t xml:space="preserve">    河流治理与保护</t>
  </si>
  <si>
    <t xml:space="preserve">    湖库生态环境保护</t>
  </si>
  <si>
    <t xml:space="preserve">    地下水修复与保护</t>
  </si>
  <si>
    <t xml:space="preserve">    其他江河湖库流域治理与保护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</si>
  <si>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</si>
  <si>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</si>
  <si>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</si>
  <si>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</si>
  <si>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</si>
  <si>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</si>
  <si>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</si>
  <si>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</si>
  <si>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</si>
  <si>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</si>
  <si>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</si>
  <si>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</si>
  <si>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</si>
  <si>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</si>
  <si>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</si>
  <si>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</si>
  <si>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</si>
  <si>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</si>
  <si>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</si>
  <si>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</si>
  <si>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</si>
  <si>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</si>
  <si>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</si>
  <si>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</si>
  <si>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</si>
  <si>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</si>
  <si>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</si>
  <si>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</si>
  <si>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</si>
  <si>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</si>
  <si>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</si>
  <si>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</si>
  <si>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</si>
  <si>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</si>
  <si>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</si>
  <si>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</si>
  <si>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农业生产资料与技术补贴</t>
  </si>
  <si>
    <t xml:space="preserve">    农业生产保险补贴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</si>
  <si>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</si>
  <si>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</si>
  <si>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</si>
  <si>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</si>
  <si>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</si>
  <si>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</si>
  <si>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农资综合补贴</t>
  </si>
  <si>
    <t xml:space="preserve">    石油价格改革对渔业的补贴</t>
  </si>
  <si>
    <t xml:space="preserve">    对高校毕业生到基层任职补助</t>
  </si>
  <si>
    <t xml:space="preserve">    草原植被恢复费安排的支出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</si>
  <si>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</si>
  <si>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</si>
  <si>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</si>
  <si>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</si>
  <si>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</si>
  <si>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</si>
  <si>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</si>
  <si>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</si>
  <si>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</si>
  <si>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</si>
  <si>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</si>
  <si>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</si>
  <si>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</si>
  <si>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</si>
  <si>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</si>
  <si>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</si>
  <si>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</si>
  <si>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</si>
  <si>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</si>
  <si>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</si>
  <si>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</si>
  <si>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</si>
  <si>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</si>
  <si>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石油价格改革对林业的补贴</t>
  </si>
  <si>
    <t xml:space="preserve">    森林保险保费补贴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</si>
  <si>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</si>
  <si>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</si>
  <si>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</si>
  <si>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</si>
  <si>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</si>
  <si>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</si>
  <si>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</si>
  <si>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</si>
  <si>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</si>
  <si>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</si>
  <si>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</si>
  <si>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</si>
  <si>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</si>
  <si>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</si>
  <si>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</si>
  <si>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</si>
  <si>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</si>
  <si>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</si>
  <si>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</si>
  <si>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</si>
  <si>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</si>
  <si>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</si>
  <si>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</si>
  <si>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</si>
  <si>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</si>
  <si>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</si>
  <si>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</si>
  <si>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</si>
  <si>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</si>
  <si>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</si>
  <si>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</si>
  <si>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</si>
  <si>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</si>
  <si>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</si>
  <si>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</si>
  <si>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</si>
  <si>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</si>
  <si>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</si>
  <si>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</si>
  <si>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</si>
  <si>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</si>
  <si>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</si>
  <si>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</si>
  <si>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</si>
  <si>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</si>
  <si>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</si>
  <si>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</si>
  <si>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</si>
  <si>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</si>
  <si>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</si>
  <si>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</si>
  <si>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</si>
  <si>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</si>
  <si>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促进金融支农支出</t>
  </si>
  <si>
    <t xml:space="preserve">    支持农村金融机构</t>
  </si>
  <si>
    <t xml:space="preserve">    涉农贷款增量奖励</t>
  </si>
  <si>
    <t xml:space="preserve">    其他金融支农支持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</si>
  <si>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</si>
  <si>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</si>
  <si>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</si>
  <si>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</si>
  <si>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</si>
  <si>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</si>
  <si>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</si>
  <si>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</si>
  <si>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</si>
  <si>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</si>
  <si>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</si>
  <si>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</si>
  <si>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</si>
  <si>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</si>
  <si>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</si>
  <si>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</si>
  <si>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</si>
  <si>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</si>
  <si>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</si>
  <si>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</si>
  <si>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</si>
  <si>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</si>
  <si>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</si>
  <si>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</si>
  <si>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</si>
  <si>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</si>
  <si>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</si>
  <si>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</si>
  <si>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</si>
  <si>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</si>
  <si>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</si>
  <si>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</si>
  <si>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</si>
  <si>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</si>
  <si>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</si>
  <si>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</si>
  <si>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</si>
  <si>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</si>
  <si>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</si>
  <si>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</si>
  <si>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</si>
  <si>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</si>
  <si>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</si>
  <si>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</si>
  <si>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</si>
  <si>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</si>
  <si>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</si>
  <si>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</si>
  <si>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</si>
  <si>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</si>
  <si>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</si>
  <si>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</si>
  <si>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</si>
  <si>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</si>
  <si>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</si>
  <si>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</si>
  <si>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</si>
  <si>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</si>
  <si>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</si>
  <si>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</si>
  <si>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</si>
  <si>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</si>
  <si>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</si>
  <si>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</si>
  <si>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</si>
  <si>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</si>
  <si>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</si>
  <si>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</si>
  <si>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</si>
  <si>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</si>
  <si>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</si>
  <si>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</si>
  <si>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</si>
  <si>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</si>
  <si>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</si>
  <si>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</si>
  <si>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</si>
  <si>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</si>
  <si>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</si>
  <si>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</si>
  <si>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</si>
  <si>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</si>
  <si>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</si>
  <si>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</si>
  <si>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</si>
  <si>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</si>
  <si>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</si>
  <si>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</si>
  <si>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</si>
  <si>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</si>
  <si>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</si>
  <si>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</si>
  <si>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</si>
  <si>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</si>
  <si>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</si>
  <si>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</si>
  <si>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</si>
  <si>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</si>
  <si>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</si>
  <si>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</si>
  <si>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</si>
  <si>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</si>
  <si>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</si>
  <si>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</si>
  <si>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</si>
  <si>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</si>
  <si>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</si>
  <si>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</si>
  <si>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</si>
  <si>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</si>
  <si>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</si>
  <si>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</si>
  <si>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</si>
  <si>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</si>
  <si>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</si>
  <si>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</si>
  <si>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</si>
  <si>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</si>
  <si>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</si>
  <si>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</si>
  <si>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</si>
  <si>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</si>
  <si>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</si>
  <si>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</si>
  <si>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</si>
  <si>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</si>
  <si>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</si>
  <si>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</si>
  <si>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</si>
  <si>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</si>
  <si>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</si>
  <si>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</si>
  <si>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</si>
  <si>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</si>
  <si>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</si>
  <si>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</si>
  <si>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</si>
  <si>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</si>
  <si>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</si>
  <si>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</si>
  <si>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</si>
  <si>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</si>
  <si>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</si>
  <si>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</si>
  <si>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</si>
  <si>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</si>
  <si>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</si>
  <si>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</si>
  <si>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</si>
  <si>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</si>
  <si>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</si>
  <si>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</si>
  <si>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</si>
  <si>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</si>
  <si>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</si>
  <si>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</si>
  <si>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</si>
  <si>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</si>
  <si>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</si>
  <si>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</si>
  <si>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</si>
  <si>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</si>
  <si>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</si>
  <si>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</si>
  <si>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</si>
  <si>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</si>
  <si>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</si>
  <si>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</si>
  <si>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</si>
  <si>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</si>
  <si>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</si>
  <si>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</si>
  <si>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</si>
  <si>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</si>
  <si>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</si>
  <si>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</si>
  <si>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</si>
  <si>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</si>
  <si>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</si>
  <si>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</si>
  <si>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</si>
  <si>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</si>
  <si>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</si>
  <si>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</si>
  <si>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</si>
  <si>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</si>
  <si>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矿产资源专项收入安排的支出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</si>
  <si>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</si>
  <si>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</si>
  <si>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</si>
  <si>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</si>
  <si>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</si>
  <si>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</si>
  <si>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</si>
  <si>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</si>
  <si>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</si>
  <si>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</si>
  <si>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</si>
  <si>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</si>
  <si>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海域使用金支出</t>
  </si>
  <si>
    <t xml:space="preserve">    海水淡化</t>
  </si>
  <si>
    <t xml:space="preserve">    海洋工程排污费支出</t>
  </si>
  <si>
    <t xml:space="preserve">    无居民海岛使用金支出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</si>
  <si>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</si>
  <si>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</si>
  <si>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</si>
  <si>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</si>
  <si>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</si>
  <si>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</si>
  <si>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</si>
  <si>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</si>
  <si>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</si>
  <si>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</si>
  <si>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</si>
  <si>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</si>
  <si>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</si>
  <si>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</si>
  <si>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</si>
  <si>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</si>
  <si>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</si>
  <si>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</si>
  <si>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气象技术研究应用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</si>
  <si>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</si>
  <si>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</si>
  <si>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</si>
  <si>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</si>
  <si>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</si>
  <si>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</si>
  <si>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</si>
  <si>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</si>
  <si>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</si>
  <si>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</si>
  <si>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</si>
  <si>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</si>
  <si>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</si>
  <si>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</si>
  <si>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</si>
  <si>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</si>
  <si>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</si>
  <si>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</si>
  <si>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</si>
  <si>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</si>
  <si>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</si>
  <si>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</si>
  <si>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</si>
  <si>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</si>
  <si>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</si>
  <si>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</si>
  <si>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</si>
  <si>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</si>
  <si>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</si>
  <si>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</si>
  <si>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</si>
  <si>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</si>
  <si>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</si>
  <si>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</si>
  <si>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</si>
  <si>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</si>
  <si>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</si>
  <si>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</si>
  <si>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</si>
  <si>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</si>
  <si>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</si>
  <si>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</si>
  <si>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</si>
  <si>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</si>
  <si>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</si>
  <si>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</si>
  <si>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</si>
  <si>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</si>
  <si>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</si>
  <si>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</si>
  <si>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</si>
  <si>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</si>
  <si>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</si>
  <si>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</si>
  <si>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</si>
  <si>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</si>
  <si>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</si>
  <si>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</si>
  <si>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</si>
  <si>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</si>
  <si>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</si>
  <si>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</si>
  <si>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</si>
  <si>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</si>
  <si>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</si>
  <si>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</si>
  <si>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</si>
  <si>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</si>
  <si>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</si>
  <si>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</si>
  <si>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</si>
  <si>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</si>
  <si>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</si>
  <si>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</si>
  <si>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</si>
  <si>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</si>
  <si>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</si>
  <si>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</si>
  <si>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地方政府债务付息支出</t>
  </si>
  <si>
    <t xml:space="preserve">    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</si>
  <si>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</si>
  <si>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</si>
  <si>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</si>
  <si>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</si>
  <si>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</si>
  <si>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地方政府债务发行费用支出</t>
  </si>
  <si>
    <t xml:space="preserve">    一般债务发行费用支出</t>
  </si>
  <si>
    <t>2015年闽侯县一般公共预算支出决算功能分类明细表</t>
    <phoneticPr fontId="9" type="noConversion"/>
  </si>
  <si>
    <t>决算数</t>
    <phoneticPr fontId="9" type="noConversion"/>
  </si>
  <si>
    <t>政府住房基金收入</t>
  </si>
  <si>
    <t>国有土地使用权出让收入</t>
  </si>
  <si>
    <t>城市公用事业附加收入</t>
  </si>
  <si>
    <t>国有土地收益基金收入</t>
  </si>
  <si>
    <t>农业土地开发资金收入</t>
  </si>
  <si>
    <t>新增建设用地土地有偿使用费收入</t>
  </si>
  <si>
    <t>城市基础设施配套费收入</t>
  </si>
  <si>
    <t>彩票公益金收入</t>
  </si>
  <si>
    <t>其他各项政府性基金收入</t>
  </si>
  <si>
    <t>调入资金</t>
  </si>
  <si>
    <t>2015年闽侯县政府性基金预算收入决算表</t>
    <phoneticPr fontId="9" type="noConversion"/>
  </si>
  <si>
    <t>决算数</t>
    <phoneticPr fontId="9" type="noConversion"/>
  </si>
  <si>
    <t>污水处理费收入</t>
    <phoneticPr fontId="3" type="noConversion"/>
  </si>
  <si>
    <t>水土保持补偿费收入</t>
    <phoneticPr fontId="3" type="noConversion"/>
  </si>
  <si>
    <t xml:space="preserve">    移民补助</t>
  </si>
  <si>
    <t xml:space="preserve">  政府住房基金及对应专项债务收入安排的支出</t>
  </si>
  <si>
    <t xml:space="preserve">    管理费用支出</t>
  </si>
  <si>
    <t xml:space="preserve">    廉租住房支出</t>
  </si>
  <si>
    <t xml:space="preserve">    公共租赁住房维护和管理支出</t>
  </si>
  <si>
    <t xml:space="preserve">    其他政府住房基金支出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</si>
  <si>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</si>
  <si>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</si>
  <si>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</si>
  <si>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</si>
  <si>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补助被征地农民支出</t>
  </si>
  <si>
    <t xml:space="preserve">    土地出让业务支出</t>
  </si>
  <si>
    <t xml:space="preserve">    公共租赁住房支出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</si>
  <si>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</si>
  <si>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</si>
  <si>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城市环境卫生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</si>
  <si>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</si>
  <si>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</si>
  <si>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</si>
  <si>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</si>
  <si>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  耕地开发专项支出</t>
  </si>
  <si>
    <t xml:space="preserve">    土地整理支出</t>
  </si>
  <si>
    <t xml:space="preserve">  城市基础设施配套费及对应专项债务收入安排的支出</t>
  </si>
  <si>
    <t xml:space="preserve">    城市公共设施</t>
  </si>
  <si>
    <t xml:space="preserve">  新菜地开发建设基金及对应专项债务收入安排的支出</t>
  </si>
  <si>
    <t xml:space="preserve">    其他新菜地开发建设基金支出</t>
  </si>
  <si>
    <t xml:space="preserve">  大中型水库库区基金及对应专项债务收入安排的支出</t>
  </si>
  <si>
    <t xml:space="preserve">    基础设施建设和经济发展</t>
  </si>
  <si>
    <t xml:space="preserve">  国家重大水利工程建设基金及对应专项债务收入安排的支出</t>
  </si>
  <si>
    <t xml:space="preserve">    地方重大水利工程建设</t>
  </si>
  <si>
    <t xml:space="preserve">  散装水泥专项资金及对应专项债务收入安排的支出</t>
  </si>
  <si>
    <t xml:space="preserve">    技术研发与推广</t>
  </si>
  <si>
    <t xml:space="preserve">    宣传</t>
  </si>
  <si>
    <t xml:space="preserve">    其他散装水泥专项资金支出</t>
  </si>
  <si>
    <t xml:space="preserve">  新型墙体材料专项基金及对应专项债务收入安排的支出</t>
  </si>
  <si>
    <t xml:space="preserve">    技术研发和推广</t>
  </si>
  <si>
    <t xml:space="preserve">    其他新型墙体材料专项基金支出</t>
  </si>
  <si>
    <t xml:space="preserve">  彩票公益金及对应专项债务收入安排的支出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</si>
  <si>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</si>
  <si>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</si>
  <si>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</si>
  <si>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</si>
  <si>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其他政府性基金及对应专项债务收入安排的支出</t>
  </si>
  <si>
    <t xml:space="preserve">  国有土地使用权出让债务发行费用支出</t>
  </si>
  <si>
    <t>补助下级支出</t>
  </si>
  <si>
    <t>支　出　总　计</t>
  </si>
  <si>
    <t>单位：万元</t>
    <phoneticPr fontId="9" type="noConversion"/>
  </si>
  <si>
    <t>预算科目</t>
    <phoneticPr fontId="9" type="noConversion"/>
  </si>
  <si>
    <t>国有土地使用权出让相关支出</t>
  </si>
  <si>
    <t xml:space="preserve">    农村基础设施建设支出</t>
  </si>
  <si>
    <t xml:space="preserve">    支付破产或改制企业职工安置费</t>
  </si>
  <si>
    <t xml:space="preserve">    棚户区改造支出</t>
  </si>
  <si>
    <t xml:space="preserve">  国有土地使用权出让债务付息支出</t>
  </si>
  <si>
    <t>本 年 支 出 合 计</t>
    <phoneticPr fontId="9" type="noConversion"/>
  </si>
  <si>
    <t>债务还本支出</t>
    <phoneticPr fontId="9" type="noConversion"/>
  </si>
  <si>
    <r>
      <t>备注：1</t>
    </r>
    <r>
      <rPr>
        <sz val="12"/>
        <rFont val="宋体"/>
        <family val="3"/>
        <charset val="134"/>
      </rPr>
      <t>.按照保密相关规定，涉密支出不予公开，因此部分支出科目金额不等于下一级支出科目金额汇总。2.</t>
    </r>
    <r>
      <rPr>
        <sz val="12"/>
        <rFont val="宋体"/>
        <family val="3"/>
        <charset val="134"/>
      </rPr>
      <t>按照财政部规定，盘活收回的存量资金，需在当年冲减原列支科目，部分支出科目当年实际支出小于冲减数，出现负数。</t>
    </r>
    <phoneticPr fontId="9" type="noConversion"/>
  </si>
  <si>
    <t>2015年闽侯县政府性基金预算支出决算表</t>
    <phoneticPr fontId="9" type="noConversion"/>
  </si>
  <si>
    <t>大中型水库移民后期扶持基金支出</t>
  </si>
  <si>
    <t xml:space="preserve">  移民补助</t>
  </si>
  <si>
    <t xml:space="preserve">  基础设施建设和经济发展</t>
  </si>
  <si>
    <t>城市公用事业附加相关支出</t>
  </si>
  <si>
    <t>国有土地收益基金相关支出</t>
  </si>
  <si>
    <t>农业土地开发资金相关支出</t>
  </si>
  <si>
    <t>新增建设用地土地有偿使用费相关支出</t>
  </si>
  <si>
    <t xml:space="preserve">    基本农田建设和保护支出</t>
  </si>
  <si>
    <t>城市基础设施配套费相关支出</t>
  </si>
  <si>
    <t xml:space="preserve">    公有房屋</t>
  </si>
  <si>
    <t xml:space="preserve">    城市防洪</t>
  </si>
  <si>
    <t xml:space="preserve">    其他城市基础设施配套费安排的支出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</si>
  <si>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</si>
  <si>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</si>
  <si>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</si>
  <si>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</si>
  <si>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其他污水处理费安排支出</t>
  </si>
  <si>
    <t>新菜地开发建设基金相关支出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</si>
  <si>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</si>
  <si>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</si>
  <si>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</si>
  <si>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</si>
  <si>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</si>
  <si>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</si>
  <si>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</si>
  <si>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</si>
  <si>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</si>
  <si>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</si>
  <si>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</si>
  <si>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</si>
  <si>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</si>
  <si>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</si>
  <si>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</si>
  <si>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</si>
  <si>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</si>
  <si>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</si>
  <si>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</si>
  <si>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</si>
  <si>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>政府住房基金相关支出</t>
  </si>
  <si>
    <t xml:space="preserve">  政府住房基金债务付息支出</t>
  </si>
  <si>
    <t xml:space="preserve">  政府住房基金债务发行费用支出</t>
  </si>
  <si>
    <t xml:space="preserve">  城市公用事业附加债务付息支出</t>
  </si>
  <si>
    <t xml:space="preserve">  城市公用事业附加债务发行费用支出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</si>
  <si>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</si>
  <si>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</si>
  <si>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</si>
  <si>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 xml:space="preserve">  农业土地开发资金债务付息支出</t>
  </si>
  <si>
    <t xml:space="preserve">  农业土地开发资金债务发行费用支出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</si>
  <si>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</si>
  <si>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</si>
  <si>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</si>
  <si>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</si>
  <si>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 xml:space="preserve">  城市基础设施配套费债务付息支出</t>
  </si>
  <si>
    <t xml:space="preserve">  城市基础设施配套费债务发行费用支出</t>
  </si>
  <si>
    <t xml:space="preserve">  污水处理费债务付息支出</t>
  </si>
  <si>
    <t xml:space="preserve">  污水处理费债务发行费用支出</t>
  </si>
  <si>
    <t xml:space="preserve">  新菜地开发建设基金债务付息支出</t>
  </si>
  <si>
    <t xml:space="preserve">  新菜地开发建设基金债务发行费用支出</t>
  </si>
  <si>
    <t>大中型水库库区基金相关支出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</si>
  <si>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</si>
  <si>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</si>
  <si>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</si>
  <si>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</si>
  <si>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</si>
  <si>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</si>
  <si>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</si>
  <si>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</si>
  <si>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</si>
  <si>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南水北调工程基金相关支出</t>
  </si>
  <si>
    <t xml:space="preserve">  南水北调工程基金及对应专项债务收入安排的支出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</si>
  <si>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</si>
  <si>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</si>
  <si>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</si>
  <si>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国家重大水利工程建设相关支出</t>
  </si>
  <si>
    <t xml:space="preserve">    三峡工程后续工作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</si>
  <si>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</si>
  <si>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</si>
  <si>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</si>
  <si>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水土保持补偿费安排的支出</t>
  </si>
  <si>
    <t xml:space="preserve">  综合治理和生态修复</t>
  </si>
  <si>
    <t xml:space="preserve">  预防保护和监督管理</t>
  </si>
  <si>
    <t xml:space="preserve">  其他水土保持补偿费安排的支出</t>
  </si>
  <si>
    <t>铁路资产变现收入安排的支出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</si>
  <si>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</si>
  <si>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</si>
  <si>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公路建设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</si>
  <si>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</si>
  <si>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</si>
  <si>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</si>
  <si>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</si>
  <si>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</si>
  <si>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</si>
  <si>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</si>
  <si>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</si>
  <si>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</si>
  <si>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</si>
  <si>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</si>
  <si>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</si>
  <si>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</si>
  <si>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</si>
  <si>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</si>
  <si>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</si>
  <si>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</si>
  <si>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</si>
  <si>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</si>
  <si>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</si>
  <si>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</si>
  <si>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</si>
  <si>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</si>
  <si>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</si>
  <si>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</si>
  <si>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</si>
  <si>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</si>
  <si>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</si>
  <si>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</si>
  <si>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</si>
  <si>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</si>
  <si>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</si>
  <si>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</si>
  <si>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</si>
  <si>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</si>
  <si>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</si>
  <si>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</si>
  <si>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</si>
  <si>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</si>
  <si>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民航科教和信息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</si>
  <si>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</si>
  <si>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</si>
  <si>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</si>
  <si>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</si>
  <si>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无线电频率占用费安排的支出</t>
  </si>
  <si>
    <t>散装水泥专项资金相关支出</t>
  </si>
  <si>
    <t xml:space="preserve">    建设专用设施</t>
  </si>
  <si>
    <t xml:space="preserve">    专用设备购置和维修</t>
  </si>
  <si>
    <t xml:space="preserve">    贷款贴息</t>
  </si>
  <si>
    <t xml:space="preserve">  散装水泥专项资金债务付息支出</t>
  </si>
  <si>
    <t xml:space="preserve">  散装水泥专项资金债务发行费用支出</t>
  </si>
  <si>
    <t>新型墙体材料专项基金相关支出</t>
  </si>
  <si>
    <t xml:space="preserve">    技改贴息和补助</t>
  </si>
  <si>
    <t xml:space="preserve">    示范项目补贴</t>
  </si>
  <si>
    <t xml:space="preserve">    宣传和培训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</si>
  <si>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</si>
  <si>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</si>
  <si>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</si>
  <si>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</si>
  <si>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</si>
  <si>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</si>
  <si>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电力改革预留资产变现收入安排的支出</t>
  </si>
  <si>
    <t xml:space="preserve">  920万千瓦变现资产支出</t>
  </si>
  <si>
    <t xml:space="preserve">  647万千瓦变现资产支出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</si>
  <si>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</si>
  <si>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</si>
  <si>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</si>
  <si>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</si>
  <si>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</si>
  <si>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</si>
  <si>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</si>
  <si>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</si>
  <si>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</si>
  <si>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</si>
  <si>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</si>
  <si>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</si>
  <si>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</si>
  <si>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</si>
  <si>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</si>
  <si>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</si>
  <si>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</si>
  <si>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</si>
  <si>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  用于补充全国社会保障基金的彩票公益金支出</t>
  </si>
  <si>
    <t xml:space="preserve">    用于红十字事业的彩票公益金支出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</si>
  <si>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</si>
  <si>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</si>
  <si>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</si>
  <si>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</si>
  <si>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</si>
  <si>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</si>
  <si>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</si>
  <si>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烟草企业上缴专项收入安排的支出</t>
  </si>
  <si>
    <t>其他政府性基金相关支出</t>
  </si>
  <si>
    <t xml:space="preserve">  其他政府性基金债务付息支出</t>
  </si>
  <si>
    <t xml:space="preserve">  其他政府性基金债务发行费用支出</t>
  </si>
  <si>
    <t>企业</t>
    <phoneticPr fontId="9" type="noConversion"/>
  </si>
  <si>
    <t>利润收入</t>
    <phoneticPr fontId="9" type="noConversion"/>
  </si>
  <si>
    <t xml:space="preserve">      其他国有资本经营预算企业利润收入</t>
  </si>
  <si>
    <t>合    计</t>
    <phoneticPr fontId="9" type="noConversion"/>
  </si>
  <si>
    <t>2015年闽侯县国有资本经营预算收入决算表</t>
    <phoneticPr fontId="9" type="noConversion"/>
  </si>
  <si>
    <t>企业</t>
    <phoneticPr fontId="9" type="noConversion"/>
  </si>
  <si>
    <t>支出项目</t>
    <phoneticPr fontId="9" type="noConversion"/>
  </si>
  <si>
    <t>国有经济结构调整支出</t>
    <phoneticPr fontId="9" type="noConversion"/>
  </si>
  <si>
    <t>合  计</t>
    <phoneticPr fontId="9" type="noConversion"/>
  </si>
  <si>
    <t>2015年闽侯县国有资本经营预算支出决算表</t>
    <phoneticPr fontId="9" type="noConversion"/>
  </si>
  <si>
    <t xml:space="preserve">    公益性设施投资补助支出</t>
    <phoneticPr fontId="3" type="noConversion"/>
  </si>
  <si>
    <t>项  目</t>
  </si>
  <si>
    <t>一、企业职工基本养老保险基金收入</t>
  </si>
  <si>
    <t>二、机关事业单位基本养老保险基金收入</t>
  </si>
  <si>
    <t>三、城乡居民基本养老保险基金收入</t>
  </si>
  <si>
    <t>四、城镇职工基本医疗保险基金收入</t>
  </si>
  <si>
    <t>五、居民基本医疗保险基金收入</t>
  </si>
  <si>
    <t>六、工伤保险基金收入</t>
  </si>
  <si>
    <t>七、失业保险基金收入</t>
  </si>
  <si>
    <t>八、生育保险基金收入</t>
  </si>
  <si>
    <t>合     计：</t>
    <phoneticPr fontId="9" type="noConversion"/>
  </si>
  <si>
    <t>2015年闽侯县社会保险基金预算收入决算表</t>
    <phoneticPr fontId="9" type="noConversion"/>
  </si>
  <si>
    <t>项目</t>
  </si>
  <si>
    <t>合计</t>
  </si>
  <si>
    <t>一般债务</t>
  </si>
  <si>
    <t>专项债务</t>
  </si>
  <si>
    <t>2015年度闽侯县地方政府债务余额情况录入表</t>
  </si>
  <si>
    <t>录入14表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</si>
  <si>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</si>
  <si>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</si>
  <si>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</si>
  <si>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</si>
  <si>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</si>
  <si>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</si>
  <si>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</si>
  <si>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</si>
  <si>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</si>
  <si>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</si>
  <si>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 xml:space="preserve">  新增债券</t>
  </si>
  <si>
    <t xml:space="preserve">  公开发行偿还到期债券的债券</t>
  </si>
  <si>
    <t xml:space="preserve">  公开发行置换其他债务的债券</t>
  </si>
  <si>
    <t xml:space="preserve">  定向发行置换存量债务的债券</t>
  </si>
  <si>
    <t xml:space="preserve">  向外国政府和国际组织借款</t>
  </si>
  <si>
    <t>本年地方政府债务还本支出</t>
  </si>
  <si>
    <t>本年由上级代还地方政府债务本金</t>
  </si>
  <si>
    <t>年末地方政府债务余额</t>
  </si>
  <si>
    <t>项　目</t>
  </si>
  <si>
    <t>2015年闽侯县社会保险基金预算支出决算表</t>
    <phoneticPr fontId="9" type="noConversion"/>
  </si>
  <si>
    <t>一、企业职工基本养老保险基金支出</t>
  </si>
  <si>
    <t>二、机关事业单位基本养老保险基金支出</t>
  </si>
  <si>
    <t>三、城乡居民基本养老保险基金支出</t>
  </si>
  <si>
    <t>四、城镇职工基本医疗保险基金支出</t>
  </si>
  <si>
    <t>五、居民基本医疗保险基金支出</t>
  </si>
  <si>
    <t>六、工伤保险基金支出</t>
  </si>
  <si>
    <t>七、失业保险基金支出</t>
  </si>
  <si>
    <t>八、生育保险基金支出</t>
  </si>
  <si>
    <t>决算数</t>
    <phoneticPr fontId="9" type="noConversion"/>
  </si>
  <si>
    <t>合计</t>
    <phoneticPr fontId="3" type="noConversion"/>
  </si>
  <si>
    <t>2015年县对各乡镇税收返还和转移支付决算表</t>
    <phoneticPr fontId="4" type="noConversion"/>
  </si>
  <si>
    <t>单位：万元</t>
    <phoneticPr fontId="4" type="noConversion"/>
  </si>
  <si>
    <t>项目</t>
    <phoneticPr fontId="4" type="noConversion"/>
  </si>
  <si>
    <t>合计</t>
    <phoneticPr fontId="4" type="noConversion"/>
  </si>
  <si>
    <t>甘蔗街道</t>
  </si>
  <si>
    <t>白沙镇</t>
  </si>
  <si>
    <t>南屿镇</t>
    <phoneticPr fontId="4" type="noConversion"/>
  </si>
  <si>
    <t>尚干镇</t>
  </si>
  <si>
    <t>祥谦镇</t>
  </si>
  <si>
    <t>青口镇</t>
  </si>
  <si>
    <t>南通镇</t>
  </si>
  <si>
    <t>上街镇</t>
  </si>
  <si>
    <t>荆溪镇</t>
  </si>
  <si>
    <t>竹岐乡</t>
  </si>
  <si>
    <t>鸿尾乡</t>
  </si>
  <si>
    <t>洋里乡</t>
  </si>
  <si>
    <t>大湖乡</t>
  </si>
  <si>
    <t>廷坪乡</t>
  </si>
  <si>
    <t>小箬乡</t>
  </si>
  <si>
    <t>一、税收返还</t>
    <phoneticPr fontId="4" type="noConversion"/>
  </si>
  <si>
    <t>1.增值税和消费税税收返还收入</t>
  </si>
  <si>
    <t>2.所得税基数返还收入</t>
  </si>
  <si>
    <t>3.成品油价格和税费改革税收返还收入</t>
  </si>
  <si>
    <t>二、一般性转移支付</t>
    <phoneticPr fontId="4" type="noConversion"/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</si>
  <si>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</si>
  <si>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</si>
  <si>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</si>
  <si>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</si>
  <si>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</si>
  <si>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</si>
  <si>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</si>
  <si>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</si>
  <si>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</si>
  <si>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</si>
  <si>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</si>
  <si>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</si>
  <si>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</si>
  <si>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</si>
  <si>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</si>
  <si>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>三、专项转移支付</t>
    <phoneticPr fontId="4" type="noConversion"/>
  </si>
  <si>
    <r>
      <t>1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一般公共服务支出</t>
    </r>
    <phoneticPr fontId="4" type="noConversion"/>
  </si>
  <si>
    <t>2.国防支出</t>
    <phoneticPr fontId="4" type="noConversion"/>
  </si>
  <si>
    <t>3.公共安全支出</t>
    <phoneticPr fontId="4" type="noConversion"/>
  </si>
  <si>
    <t>4.教育支出</t>
    <phoneticPr fontId="4" type="noConversion"/>
  </si>
  <si>
    <t>5.科学技术支出</t>
    <phoneticPr fontId="4" type="noConversion"/>
  </si>
  <si>
    <t>6.文化体育与传媒支出</t>
    <phoneticPr fontId="4" type="noConversion"/>
  </si>
  <si>
    <t>7.社会保障和就业支出</t>
    <phoneticPr fontId="4" type="noConversion"/>
  </si>
  <si>
    <t>8.医疗卫生与计划生育支出</t>
    <phoneticPr fontId="4" type="noConversion"/>
  </si>
  <si>
    <t>9.节能环保支出</t>
    <phoneticPr fontId="4" type="noConversion"/>
  </si>
  <si>
    <t>10.城乡社区支出</t>
    <phoneticPr fontId="4" type="noConversion"/>
  </si>
  <si>
    <t>11.农林水支出</t>
    <phoneticPr fontId="4" type="noConversion"/>
  </si>
  <si>
    <t>12.交通运输支出</t>
    <phoneticPr fontId="4" type="noConversion"/>
  </si>
  <si>
    <t>13.资源勘探信息等支出</t>
    <phoneticPr fontId="4" type="noConversion"/>
  </si>
  <si>
    <t>14.商业服务业等支出</t>
    <phoneticPr fontId="4" type="noConversion"/>
  </si>
  <si>
    <t>15.国土海洋气象等支出</t>
    <phoneticPr fontId="4" type="noConversion"/>
  </si>
  <si>
    <t>16.住房保障支出</t>
    <phoneticPr fontId="4" type="noConversion"/>
  </si>
  <si>
    <t>17.粮油物资储备支出</t>
    <phoneticPr fontId="4" type="noConversion"/>
  </si>
  <si>
    <t>18.国债还本付息支出</t>
    <phoneticPr fontId="4" type="noConversion"/>
  </si>
  <si>
    <t>19.其他支出</t>
    <phoneticPr fontId="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</si>
</sst>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_ "/>
    <numFmt numFmtId="177" formatCode="0_ "/>
    <numFmt numFmtId="178" formatCode="_ * #,##0_ ;_ * \-#,##0_ ;_ * &quot;-&quot;??_ ;_ @_ "/>
    <numFmt numFmtId="179" formatCode="#,##0_ 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8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131">
    <xf numFmtId="0" fontId="0" fillId="0" borderId="0" xfId="0">
      <alignment vertical="center"/>
    </xf>
    <xf numFmtId="176" fontId="5" fillId="0" borderId="0" xfId="0" applyNumberFormat="1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178" fontId="6" fillId="0" borderId="1" xfId="1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horizontal="right" vertical="center"/>
    </xf>
    <xf numFmtId="3" fontId="6" fillId="3" borderId="1" xfId="0" applyNumberFormat="1" applyFont="1" applyFill="1" applyBorder="1" applyAlignment="1" applyProtection="1">
      <alignment horizontal="right" vertical="center"/>
    </xf>
    <xf numFmtId="3" fontId="6" fillId="3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7" fillId="2" borderId="4" xfId="0" applyNumberFormat="1" applyFont="1" applyFill="1" applyBorder="1" applyAlignment="1" applyProtection="1">
      <alignment horizontal="right" vertical="center"/>
    </xf>
    <xf numFmtId="178" fontId="6" fillId="3" borderId="1" xfId="1" applyNumberFormat="1" applyFont="1" applyFill="1" applyBorder="1" applyAlignment="1">
      <alignment vertical="center"/>
    </xf>
    <xf numFmtId="3" fontId="6" fillId="3" borderId="4" xfId="0" applyNumberFormat="1" applyFont="1" applyFill="1" applyBorder="1" applyAlignment="1" applyProtection="1">
      <alignment horizontal="right" vertical="center"/>
    </xf>
    <xf numFmtId="3" fontId="6" fillId="3" borderId="5" xfId="0" applyNumberFormat="1" applyFont="1" applyFill="1" applyBorder="1" applyAlignment="1" applyProtection="1">
      <alignment horizontal="right" vertical="center"/>
    </xf>
    <xf numFmtId="3" fontId="6" fillId="3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vertical="center"/>
    </xf>
    <xf numFmtId="3" fontId="7" fillId="4" borderId="4" xfId="0" applyNumberFormat="1" applyFont="1" applyFill="1" applyBorder="1" applyAlignment="1" applyProtection="1">
      <alignment vertical="center"/>
    </xf>
    <xf numFmtId="3" fontId="7" fillId="4" borderId="1" xfId="0" applyNumberFormat="1" applyFont="1" applyFill="1" applyBorder="1" applyAlignment="1" applyProtection="1">
      <alignment horizontal="left" vertical="center"/>
    </xf>
    <xf numFmtId="3" fontId="7" fillId="4" borderId="4" xfId="0" applyNumberFormat="1" applyFont="1" applyFill="1" applyBorder="1" applyAlignment="1" applyProtection="1">
      <alignment horizontal="left" vertical="center"/>
    </xf>
    <xf numFmtId="3" fontId="7" fillId="4" borderId="1" xfId="0" applyNumberFormat="1" applyFont="1" applyFill="1" applyBorder="1" applyAlignment="1" applyProtection="1">
      <alignment horizontal="right" vertical="center"/>
    </xf>
    <xf numFmtId="3" fontId="7" fillId="4" borderId="3" xfId="0" applyNumberFormat="1" applyFont="1" applyFill="1" applyBorder="1" applyAlignment="1" applyProtection="1">
      <alignment horizontal="left" vertical="center"/>
    </xf>
    <xf numFmtId="3" fontId="7" fillId="4" borderId="3" xfId="0" applyNumberFormat="1" applyFont="1" applyFill="1" applyBorder="1" applyAlignment="1" applyProtection="1">
      <alignment horizontal="right" vertical="center"/>
    </xf>
    <xf numFmtId="0" fontId="11" fillId="0" borderId="0" xfId="2" applyFont="1"/>
    <xf numFmtId="0" fontId="2" fillId="0" borderId="0" xfId="2" applyFont="1"/>
    <xf numFmtId="0" fontId="8" fillId="0" borderId="0" xfId="2" applyFont="1" applyAlignment="1">
      <alignment horizontal="right"/>
    </xf>
    <xf numFmtId="0" fontId="8" fillId="0" borderId="0" xfId="2" applyFont="1"/>
    <xf numFmtId="178" fontId="6" fillId="0" borderId="1" xfId="1" applyNumberFormat="1" applyFont="1" applyBorder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vertical="center"/>
    </xf>
    <xf numFmtId="176" fontId="6" fillId="3" borderId="1" xfId="0" applyNumberFormat="1" applyFont="1" applyFill="1" applyBorder="1" applyProtection="1">
      <alignment vertical="center"/>
      <protection locked="0"/>
    </xf>
    <xf numFmtId="0" fontId="5" fillId="0" borderId="0" xfId="3" applyFont="1" applyProtection="1">
      <protection locked="0"/>
    </xf>
    <xf numFmtId="3" fontId="6" fillId="0" borderId="0" xfId="4" applyNumberFormat="1" applyFont="1" applyFill="1" applyAlignment="1" applyProtection="1">
      <alignment horizontal="right" vertical="center"/>
      <protection locked="0"/>
    </xf>
    <xf numFmtId="178" fontId="6" fillId="0" borderId="1" xfId="1" applyNumberFormat="1" applyFont="1" applyFill="1" applyBorder="1" applyAlignment="1" applyProtection="1">
      <alignment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vertical="center"/>
      <protection locked="0"/>
    </xf>
    <xf numFmtId="0" fontId="6" fillId="0" borderId="1" xfId="5" applyFont="1" applyBorder="1" applyAlignment="1">
      <alignment vertical="center"/>
    </xf>
    <xf numFmtId="0" fontId="2" fillId="0" borderId="0" xfId="3" applyFont="1" applyAlignment="1" applyProtection="1">
      <protection locked="0"/>
    </xf>
    <xf numFmtId="3" fontId="5" fillId="0" borderId="0" xfId="4" applyNumberFormat="1" applyFont="1" applyFill="1" applyAlignment="1" applyProtection="1">
      <alignment vertical="center"/>
      <protection locked="0"/>
    </xf>
    <xf numFmtId="0" fontId="7" fillId="4" borderId="1" xfId="0" applyNumberFormat="1" applyFont="1" applyFill="1" applyBorder="1" applyAlignment="1" applyProtection="1">
      <alignment horizontal="left" vertical="center"/>
    </xf>
    <xf numFmtId="0" fontId="12" fillId="4" borderId="1" xfId="0" applyNumberFormat="1" applyFont="1" applyFill="1" applyBorder="1" applyAlignment="1" applyProtection="1">
      <alignment horizontal="left" vertical="center"/>
    </xf>
    <xf numFmtId="3" fontId="7" fillId="5" borderId="1" xfId="0" applyNumberFormat="1" applyFont="1" applyFill="1" applyBorder="1" applyAlignment="1" applyProtection="1">
      <alignment horizontal="right" vertical="center"/>
    </xf>
    <xf numFmtId="3" fontId="7" fillId="5" borderId="1" xfId="0" applyNumberFormat="1" applyFont="1" applyFill="1" applyBorder="1" applyAlignment="1" applyProtection="1">
      <alignment horizontal="right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6" applyBorder="1" applyAlignment="1"/>
    <xf numFmtId="0" fontId="6" fillId="0" borderId="0" xfId="6" applyFont="1" applyBorder="1" applyAlignment="1">
      <alignment horizontal="right" vertical="center"/>
    </xf>
    <xf numFmtId="0" fontId="6" fillId="0" borderId="1" xfId="6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6" fillId="0" borderId="1" xfId="6" applyFont="1" applyBorder="1" applyAlignment="1">
      <alignment horizontal="left" vertical="center" indent="1"/>
    </xf>
    <xf numFmtId="178" fontId="6" fillId="0" borderId="1" xfId="1" applyNumberFormat="1" applyFont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6" applyBorder="1"/>
    <xf numFmtId="0" fontId="6" fillId="0" borderId="0" xfId="6" applyFont="1" applyBorder="1" applyAlignment="1">
      <alignment horizontal="right"/>
    </xf>
    <xf numFmtId="0" fontId="6" fillId="0" borderId="1" xfId="6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8" applyNumberFormat="1" applyFont="1" applyFill="1" applyBorder="1" applyAlignment="1" applyProtection="1"/>
    <xf numFmtId="0" fontId="6" fillId="0" borderId="0" xfId="8" applyFont="1" applyAlignment="1">
      <alignment horizontal="right"/>
    </xf>
    <xf numFmtId="0" fontId="14" fillId="0" borderId="4" xfId="8" applyNumberFormat="1" applyFont="1" applyFill="1" applyBorder="1" applyAlignment="1" applyProtection="1">
      <alignment horizontal="center" vertical="center" wrapText="1"/>
    </xf>
    <xf numFmtId="177" fontId="6" fillId="0" borderId="1" xfId="9" applyNumberFormat="1" applyFont="1" applyFill="1" applyBorder="1" applyAlignment="1" applyProtection="1">
      <alignment horizontal="center" vertical="center"/>
    </xf>
    <xf numFmtId="0" fontId="15" fillId="0" borderId="1" xfId="8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0" fontId="0" fillId="0" borderId="0" xfId="0" applyAlignment="1"/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/>
    </xf>
    <xf numFmtId="0" fontId="17" fillId="0" borderId="0" xfId="8" applyNumberFormat="1" applyFont="1" applyFill="1" applyBorder="1" applyAlignment="1" applyProtection="1">
      <alignment horizontal="right" vertical="center"/>
    </xf>
    <xf numFmtId="0" fontId="6" fillId="0" borderId="4" xfId="8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6" fillId="0" borderId="4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3" fontId="6" fillId="0" borderId="4" xfId="4" applyNumberFormat="1" applyFont="1" applyFill="1" applyBorder="1" applyAlignment="1" applyProtection="1">
      <alignment horizontal="center" vertical="center"/>
      <protection locked="0"/>
    </xf>
    <xf numFmtId="3" fontId="6" fillId="0" borderId="3" xfId="4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13" fillId="0" borderId="0" xfId="8" applyNumberFormat="1" applyFont="1" applyFill="1" applyBorder="1" applyAlignment="1" applyProtection="1">
      <alignment horizontal="center" vertical="center"/>
    </xf>
    <xf numFmtId="0" fontId="14" fillId="0" borderId="0" xfId="8" applyNumberFormat="1" applyFont="1" applyFill="1" applyBorder="1" applyAlignment="1" applyProtection="1">
      <alignment horizontal="left" vertical="center" wrapText="1"/>
    </xf>
    <xf numFmtId="0" fontId="6" fillId="0" borderId="0" xfId="8" applyFont="1" applyAlignment="1">
      <alignment horizontal="left" wrapText="1"/>
    </xf>
    <xf numFmtId="0" fontId="6" fillId="0" borderId="0" xfId="8" applyAlignment="1">
      <alignment horizontal="left" wrapText="1"/>
    </xf>
    <xf numFmtId="0" fontId="6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13" fillId="0" borderId="0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179" fontId="6" fillId="0" borderId="1" xfId="1" applyNumberFormat="1" applyFont="1" applyBorder="1">
      <alignment vertical="center"/>
    </xf>
    <xf numFmtId="179" fontId="0" fillId="0" borderId="1" xfId="0" applyNumberFormat="1" applyBorder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Border="1" applyAlignment="1">
      <alignment horizontal="left" vertical="center" indent="1"/>
    </xf>
    <xf numFmtId="179" fontId="0" fillId="0" borderId="1" xfId="1" applyNumberFormat="1" applyFont="1" applyBorder="1">
      <alignment vertical="center"/>
    </xf>
    <xf numFmtId="179" fontId="0" fillId="0" borderId="1" xfId="1" applyNumberFormat="1" applyFont="1" applyFill="1" applyBorder="1">
      <alignment vertical="center"/>
    </xf>
    <xf numFmtId="0" fontId="0" fillId="0" borderId="1" xfId="0" applyFill="1" applyBorder="1" applyAlignment="1">
      <alignment horizontal="left" vertical="center" indent="1"/>
    </xf>
    <xf numFmtId="179" fontId="7" fillId="0" borderId="1" xfId="1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indent="1"/>
    </xf>
  </cellXfs>
  <cellStyles count="10">
    <cellStyle name="常规" xfId="0" builtinId="0"/>
    <cellStyle name="常规 13 2" xfId="8"/>
    <cellStyle name="常规 3 2" xfId="7"/>
    <cellStyle name="常规 4" xfId="6"/>
    <cellStyle name="常规_2003年预计及2004年预算基金_Book2" xfId="2"/>
    <cellStyle name="常规_B12福建省6月决算" xfId="9"/>
    <cellStyle name="常规_本级" xfId="4"/>
    <cellStyle name="常规_内15福建" xfId="3"/>
    <cellStyle name="常规_预计与预算2 3 2" xfId="5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opLeftCell="A7" workbookViewId="0">
      <selection activeCell="D24" sqref="D24"/>
    </sheetView>
  </sheetViews>
  <sheetFormatPr defaultRowHeight="14.25"/>
  <cols>
    <col min="1" max="1" width="38.5" style="1" customWidth="1"/>
    <col min="2" max="2" width="28.125" style="7" customWidth="1"/>
    <col min="3" max="16384" width="9" style="1"/>
  </cols>
  <sheetData>
    <row r="1" spans="1:2" ht="36" customHeight="1">
      <c r="A1" s="87" t="s">
        <v>32</v>
      </c>
      <c r="B1" s="87"/>
    </row>
    <row r="2" spans="1:2">
      <c r="B2" s="2" t="s">
        <v>0</v>
      </c>
    </row>
    <row r="3" spans="1:2" ht="20.100000000000001" customHeight="1">
      <c r="A3" s="3" t="s">
        <v>1</v>
      </c>
      <c r="B3" s="4" t="s">
        <v>2</v>
      </c>
    </row>
    <row r="4" spans="1:2" ht="20.100000000000001" customHeight="1">
      <c r="A4" s="5" t="s">
        <v>3</v>
      </c>
      <c r="B4" s="9">
        <v>357751</v>
      </c>
    </row>
    <row r="5" spans="1:2" ht="20.100000000000001" customHeight="1">
      <c r="A5" s="5" t="s">
        <v>4</v>
      </c>
      <c r="B5" s="9">
        <v>47016</v>
      </c>
    </row>
    <row r="6" spans="1:2" ht="20.100000000000001" customHeight="1">
      <c r="A6" s="5" t="s">
        <v>5</v>
      </c>
      <c r="B6" s="9">
        <v>6220</v>
      </c>
    </row>
    <row r="7" spans="1:2" ht="20.100000000000001" customHeight="1">
      <c r="A7" s="5" t="s">
        <v>6</v>
      </c>
      <c r="B7" s="9">
        <v>123621</v>
      </c>
    </row>
    <row r="8" spans="1:2" ht="20.100000000000001" customHeight="1">
      <c r="A8" s="5" t="s">
        <v>7</v>
      </c>
      <c r="B8" s="9">
        <v>48216</v>
      </c>
    </row>
    <row r="9" spans="1:2" ht="20.100000000000001" customHeight="1">
      <c r="A9" s="5" t="s">
        <v>8</v>
      </c>
      <c r="B9" s="9">
        <v>13163</v>
      </c>
    </row>
    <row r="10" spans="1:2" ht="20.100000000000001" customHeight="1">
      <c r="A10" s="5" t="s">
        <v>9</v>
      </c>
      <c r="B10" s="9">
        <v>298</v>
      </c>
    </row>
    <row r="11" spans="1:2" ht="20.100000000000001" customHeight="1">
      <c r="A11" s="5" t="s">
        <v>10</v>
      </c>
      <c r="B11" s="9">
        <v>16369</v>
      </c>
    </row>
    <row r="12" spans="1:2" ht="20.100000000000001" customHeight="1">
      <c r="A12" s="5" t="s">
        <v>11</v>
      </c>
      <c r="B12" s="9">
        <v>13257</v>
      </c>
    </row>
    <row r="13" spans="1:2" ht="20.100000000000001" customHeight="1">
      <c r="A13" s="5" t="s">
        <v>12</v>
      </c>
      <c r="B13" s="9">
        <v>5108</v>
      </c>
    </row>
    <row r="14" spans="1:2" ht="20.100000000000001" customHeight="1">
      <c r="A14" s="5" t="s">
        <v>13</v>
      </c>
      <c r="B14" s="9">
        <v>6554</v>
      </c>
    </row>
    <row r="15" spans="1:2" ht="20.100000000000001" customHeight="1">
      <c r="A15" s="5" t="s">
        <v>14</v>
      </c>
      <c r="B15" s="9">
        <v>60015</v>
      </c>
    </row>
    <row r="16" spans="1:2" ht="20.100000000000001" customHeight="1">
      <c r="A16" s="5" t="s">
        <v>15</v>
      </c>
      <c r="B16" s="9">
        <v>1195</v>
      </c>
    </row>
    <row r="17" spans="1:2" ht="20.100000000000001" customHeight="1">
      <c r="A17" s="5" t="s">
        <v>16</v>
      </c>
      <c r="B17" s="9">
        <v>4815</v>
      </c>
    </row>
    <row r="18" spans="1:2" ht="20.100000000000001" customHeight="1">
      <c r="A18" s="5" t="s">
        <v>17</v>
      </c>
      <c r="B18" s="9">
        <v>18124</v>
      </c>
    </row>
    <row r="19" spans="1:2" ht="20.100000000000001" customHeight="1">
      <c r="A19" s="5" t="s">
        <v>18</v>
      </c>
      <c r="B19" s="9">
        <v>294442</v>
      </c>
    </row>
    <row r="20" spans="1:2" ht="20.100000000000001" customHeight="1">
      <c r="A20" s="5" t="s">
        <v>19</v>
      </c>
      <c r="B20" s="9">
        <v>50719</v>
      </c>
    </row>
    <row r="21" spans="1:2" ht="20.100000000000001" customHeight="1">
      <c r="A21" s="5" t="s">
        <v>20</v>
      </c>
      <c r="B21" s="9">
        <v>7189</v>
      </c>
    </row>
    <row r="22" spans="1:2" ht="20.100000000000001" customHeight="1">
      <c r="A22" s="5" t="s">
        <v>21</v>
      </c>
      <c r="B22" s="9">
        <v>3749</v>
      </c>
    </row>
    <row r="23" spans="1:2" ht="20.100000000000001" customHeight="1">
      <c r="A23" s="5" t="s">
        <v>22</v>
      </c>
      <c r="B23" s="9">
        <v>66994</v>
      </c>
    </row>
    <row r="24" spans="1:2" ht="20.100000000000001" customHeight="1">
      <c r="A24" s="5" t="s">
        <v>23</v>
      </c>
      <c r="B24" s="9">
        <v>165790</v>
      </c>
    </row>
    <row r="25" spans="1:2" ht="20.100000000000001" customHeight="1">
      <c r="A25" s="5" t="s">
        <v>24</v>
      </c>
      <c r="B25" s="9">
        <v>1</v>
      </c>
    </row>
    <row r="26" spans="1:2" ht="20.100000000000001" customHeight="1">
      <c r="A26" s="5" t="s">
        <v>25</v>
      </c>
      <c r="B26" s="6">
        <v>652193</v>
      </c>
    </row>
    <row r="27" spans="1:2" ht="20.100000000000001" customHeight="1">
      <c r="A27" s="5" t="s">
        <v>26</v>
      </c>
      <c r="B27" s="6">
        <v>98426</v>
      </c>
    </row>
    <row r="28" spans="1:2" ht="20.100000000000001" customHeight="1">
      <c r="A28" s="5" t="s">
        <v>27</v>
      </c>
      <c r="B28" s="6">
        <v>46167</v>
      </c>
    </row>
    <row r="29" spans="1:2" ht="20.100000000000001" customHeight="1">
      <c r="A29" s="5" t="s">
        <v>28</v>
      </c>
      <c r="B29" s="6">
        <v>45932</v>
      </c>
    </row>
    <row r="30" spans="1:2" ht="20.100000000000001" customHeight="1">
      <c r="A30" s="5" t="s">
        <v>29</v>
      </c>
      <c r="B30" s="6">
        <v>44001</v>
      </c>
    </row>
    <row r="31" spans="1:2" ht="20.100000000000001" customHeight="1">
      <c r="A31" s="5" t="s">
        <v>30</v>
      </c>
      <c r="B31" s="6">
        <v>55269</v>
      </c>
    </row>
    <row r="32" spans="1:2" ht="20.100000000000001" customHeight="1">
      <c r="A32" s="5" t="s">
        <v>31</v>
      </c>
      <c r="B32" s="6">
        <f>SUM(B26:B31)</f>
        <v>941988</v>
      </c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7" sqref="D27"/>
    </sheetView>
  </sheetViews>
  <sheetFormatPr defaultColWidth="9.125" defaultRowHeight="14.25"/>
  <cols>
    <col min="1" max="1" width="33.5" style="79" customWidth="1"/>
    <col min="2" max="9" width="12.625" style="79" customWidth="1"/>
    <col min="10" max="10" width="12.125" style="79" customWidth="1"/>
    <col min="11" max="256" width="9.125" style="80" customWidth="1"/>
    <col min="257" max="257" width="33.5" style="80" customWidth="1"/>
    <col min="258" max="265" width="12.625" style="80" customWidth="1"/>
    <col min="266" max="266" width="12.125" style="80" customWidth="1"/>
    <col min="267" max="512" width="9.125" style="80" customWidth="1"/>
    <col min="513" max="513" width="33.5" style="80" customWidth="1"/>
    <col min="514" max="521" width="12.625" style="80" customWidth="1"/>
    <col min="522" max="522" width="12.125" style="80" customWidth="1"/>
    <col min="523" max="768" width="9.125" style="80" customWidth="1"/>
    <col min="769" max="769" width="33.5" style="80" customWidth="1"/>
    <col min="770" max="777" width="12.625" style="80" customWidth="1"/>
    <col min="778" max="778" width="12.125" style="80" customWidth="1"/>
    <col min="779" max="1024" width="9.125" style="80" customWidth="1"/>
    <col min="1025" max="1025" width="33.5" style="80" customWidth="1"/>
    <col min="1026" max="1033" width="12.625" style="80" customWidth="1"/>
    <col min="1034" max="1034" width="12.125" style="80" customWidth="1"/>
    <col min="1035" max="1280" width="9.125" style="80" customWidth="1"/>
    <col min="1281" max="1281" width="33.5" style="80" customWidth="1"/>
    <col min="1282" max="1289" width="12.625" style="80" customWidth="1"/>
    <col min="1290" max="1290" width="12.125" style="80" customWidth="1"/>
    <col min="1291" max="1536" width="9.125" style="80" customWidth="1"/>
    <col min="1537" max="1537" width="33.5" style="80" customWidth="1"/>
    <col min="1538" max="1545" width="12.625" style="80" customWidth="1"/>
    <col min="1546" max="1546" width="12.125" style="80" customWidth="1"/>
    <col min="1547" max="1792" width="9.125" style="80" customWidth="1"/>
    <col min="1793" max="1793" width="33.5" style="80" customWidth="1"/>
    <col min="1794" max="1801" width="12.625" style="80" customWidth="1"/>
    <col min="1802" max="1802" width="12.125" style="80" customWidth="1"/>
    <col min="1803" max="2048" width="9.125" style="80" customWidth="1"/>
    <col min="2049" max="2049" width="33.5" style="80" customWidth="1"/>
    <col min="2050" max="2057" width="12.625" style="80" customWidth="1"/>
    <col min="2058" max="2058" width="12.125" style="80" customWidth="1"/>
    <col min="2059" max="2304" width="9.125" style="80" customWidth="1"/>
    <col min="2305" max="2305" width="33.5" style="80" customWidth="1"/>
    <col min="2306" max="2313" width="12.625" style="80" customWidth="1"/>
    <col min="2314" max="2314" width="12.125" style="80" customWidth="1"/>
    <col min="2315" max="2560" width="9.125" style="80" customWidth="1"/>
    <col min="2561" max="2561" width="33.5" style="80" customWidth="1"/>
    <col min="2562" max="2569" width="12.625" style="80" customWidth="1"/>
    <col min="2570" max="2570" width="12.125" style="80" customWidth="1"/>
    <col min="2571" max="2816" width="9.125" style="80" customWidth="1"/>
    <col min="2817" max="2817" width="33.5" style="80" customWidth="1"/>
    <col min="2818" max="2825" width="12.625" style="80" customWidth="1"/>
    <col min="2826" max="2826" width="12.125" style="80" customWidth="1"/>
    <col min="2827" max="3072" width="9.125" style="80" customWidth="1"/>
    <col min="3073" max="3073" width="33.5" style="80" customWidth="1"/>
    <col min="3074" max="3081" width="12.625" style="80" customWidth="1"/>
    <col min="3082" max="3082" width="12.125" style="80" customWidth="1"/>
    <col min="3083" max="3328" width="9.125" style="80" customWidth="1"/>
    <col min="3329" max="3329" width="33.5" style="80" customWidth="1"/>
    <col min="3330" max="3337" width="12.625" style="80" customWidth="1"/>
    <col min="3338" max="3338" width="12.125" style="80" customWidth="1"/>
    <col min="3339" max="3584" width="9.125" style="80" customWidth="1"/>
    <col min="3585" max="3585" width="33.5" style="80" customWidth="1"/>
    <col min="3586" max="3593" width="12.625" style="80" customWidth="1"/>
    <col min="3594" max="3594" width="12.125" style="80" customWidth="1"/>
    <col min="3595" max="3840" width="9.125" style="80" customWidth="1"/>
    <col min="3841" max="3841" width="33.5" style="80" customWidth="1"/>
    <col min="3842" max="3849" width="12.625" style="80" customWidth="1"/>
    <col min="3850" max="3850" width="12.125" style="80" customWidth="1"/>
    <col min="3851" max="4096" width="9.125" style="80" customWidth="1"/>
    <col min="4097" max="4097" width="33.5" style="80" customWidth="1"/>
    <col min="4098" max="4105" width="12.625" style="80" customWidth="1"/>
    <col min="4106" max="4106" width="12.125" style="80" customWidth="1"/>
    <col min="4107" max="4352" width="9.125" style="80" customWidth="1"/>
    <col min="4353" max="4353" width="33.5" style="80" customWidth="1"/>
    <col min="4354" max="4361" width="12.625" style="80" customWidth="1"/>
    <col min="4362" max="4362" width="12.125" style="80" customWidth="1"/>
    <col min="4363" max="4608" width="9.125" style="80" customWidth="1"/>
    <col min="4609" max="4609" width="33.5" style="80" customWidth="1"/>
    <col min="4610" max="4617" width="12.625" style="80" customWidth="1"/>
    <col min="4618" max="4618" width="12.125" style="80" customWidth="1"/>
    <col min="4619" max="4864" width="9.125" style="80" customWidth="1"/>
    <col min="4865" max="4865" width="33.5" style="80" customWidth="1"/>
    <col min="4866" max="4873" width="12.625" style="80" customWidth="1"/>
    <col min="4874" max="4874" width="12.125" style="80" customWidth="1"/>
    <col min="4875" max="5120" width="9.125" style="80" customWidth="1"/>
    <col min="5121" max="5121" width="33.5" style="80" customWidth="1"/>
    <col min="5122" max="5129" width="12.625" style="80" customWidth="1"/>
    <col min="5130" max="5130" width="12.125" style="80" customWidth="1"/>
    <col min="5131" max="5376" width="9.125" style="80" customWidth="1"/>
    <col min="5377" max="5377" width="33.5" style="80" customWidth="1"/>
    <col min="5378" max="5385" width="12.625" style="80" customWidth="1"/>
    <col min="5386" max="5386" width="12.125" style="80" customWidth="1"/>
    <col min="5387" max="5632" width="9.125" style="80" customWidth="1"/>
    <col min="5633" max="5633" width="33.5" style="80" customWidth="1"/>
    <col min="5634" max="5641" width="12.625" style="80" customWidth="1"/>
    <col min="5642" max="5642" width="12.125" style="80" customWidth="1"/>
    <col min="5643" max="5888" width="9.125" style="80" customWidth="1"/>
    <col min="5889" max="5889" width="33.5" style="80" customWidth="1"/>
    <col min="5890" max="5897" width="12.625" style="80" customWidth="1"/>
    <col min="5898" max="5898" width="12.125" style="80" customWidth="1"/>
    <col min="5899" max="6144" width="9.125" style="80" customWidth="1"/>
    <col min="6145" max="6145" width="33.5" style="80" customWidth="1"/>
    <col min="6146" max="6153" width="12.625" style="80" customWidth="1"/>
    <col min="6154" max="6154" width="12.125" style="80" customWidth="1"/>
    <col min="6155" max="6400" width="9.125" style="80" customWidth="1"/>
    <col min="6401" max="6401" width="33.5" style="80" customWidth="1"/>
    <col min="6402" max="6409" width="12.625" style="80" customWidth="1"/>
    <col min="6410" max="6410" width="12.125" style="80" customWidth="1"/>
    <col min="6411" max="6656" width="9.125" style="80" customWidth="1"/>
    <col min="6657" max="6657" width="33.5" style="80" customWidth="1"/>
    <col min="6658" max="6665" width="12.625" style="80" customWidth="1"/>
    <col min="6666" max="6666" width="12.125" style="80" customWidth="1"/>
    <col min="6667" max="6912" width="9.125" style="80" customWidth="1"/>
    <col min="6913" max="6913" width="33.5" style="80" customWidth="1"/>
    <col min="6914" max="6921" width="12.625" style="80" customWidth="1"/>
    <col min="6922" max="6922" width="12.125" style="80" customWidth="1"/>
    <col min="6923" max="7168" width="9.125" style="80" customWidth="1"/>
    <col min="7169" max="7169" width="33.5" style="80" customWidth="1"/>
    <col min="7170" max="7177" width="12.625" style="80" customWidth="1"/>
    <col min="7178" max="7178" width="12.125" style="80" customWidth="1"/>
    <col min="7179" max="7424" width="9.125" style="80" customWidth="1"/>
    <col min="7425" max="7425" width="33.5" style="80" customWidth="1"/>
    <col min="7426" max="7433" width="12.625" style="80" customWidth="1"/>
    <col min="7434" max="7434" width="12.125" style="80" customWidth="1"/>
    <col min="7435" max="7680" width="9.125" style="80" customWidth="1"/>
    <col min="7681" max="7681" width="33.5" style="80" customWidth="1"/>
    <col min="7682" max="7689" width="12.625" style="80" customWidth="1"/>
    <col min="7690" max="7690" width="12.125" style="80" customWidth="1"/>
    <col min="7691" max="7936" width="9.125" style="80" customWidth="1"/>
    <col min="7937" max="7937" width="33.5" style="80" customWidth="1"/>
    <col min="7938" max="7945" width="12.625" style="80" customWidth="1"/>
    <col min="7946" max="7946" width="12.125" style="80" customWidth="1"/>
    <col min="7947" max="8192" width="9.125" style="80" customWidth="1"/>
    <col min="8193" max="8193" width="33.5" style="80" customWidth="1"/>
    <col min="8194" max="8201" width="12.625" style="80" customWidth="1"/>
    <col min="8202" max="8202" width="12.125" style="80" customWidth="1"/>
    <col min="8203" max="8448" width="9.125" style="80" customWidth="1"/>
    <col min="8449" max="8449" width="33.5" style="80" customWidth="1"/>
    <col min="8450" max="8457" width="12.625" style="80" customWidth="1"/>
    <col min="8458" max="8458" width="12.125" style="80" customWidth="1"/>
    <col min="8459" max="8704" width="9.125" style="80" customWidth="1"/>
    <col min="8705" max="8705" width="33.5" style="80" customWidth="1"/>
    <col min="8706" max="8713" width="12.625" style="80" customWidth="1"/>
    <col min="8714" max="8714" width="12.125" style="80" customWidth="1"/>
    <col min="8715" max="8960" width="9.125" style="80" customWidth="1"/>
    <col min="8961" max="8961" width="33.5" style="80" customWidth="1"/>
    <col min="8962" max="8969" width="12.625" style="80" customWidth="1"/>
    <col min="8970" max="8970" width="12.125" style="80" customWidth="1"/>
    <col min="8971" max="9216" width="9.125" style="80" customWidth="1"/>
    <col min="9217" max="9217" width="33.5" style="80" customWidth="1"/>
    <col min="9218" max="9225" width="12.625" style="80" customWidth="1"/>
    <col min="9226" max="9226" width="12.125" style="80" customWidth="1"/>
    <col min="9227" max="9472" width="9.125" style="80" customWidth="1"/>
    <col min="9473" max="9473" width="33.5" style="80" customWidth="1"/>
    <col min="9474" max="9481" width="12.625" style="80" customWidth="1"/>
    <col min="9482" max="9482" width="12.125" style="80" customWidth="1"/>
    <col min="9483" max="9728" width="9.125" style="80" customWidth="1"/>
    <col min="9729" max="9729" width="33.5" style="80" customWidth="1"/>
    <col min="9730" max="9737" width="12.625" style="80" customWidth="1"/>
    <col min="9738" max="9738" width="12.125" style="80" customWidth="1"/>
    <col min="9739" max="9984" width="9.125" style="80" customWidth="1"/>
    <col min="9985" max="9985" width="33.5" style="80" customWidth="1"/>
    <col min="9986" max="9993" width="12.625" style="80" customWidth="1"/>
    <col min="9994" max="9994" width="12.125" style="80" customWidth="1"/>
    <col min="9995" max="10240" width="9.125" style="80" customWidth="1"/>
    <col min="10241" max="10241" width="33.5" style="80" customWidth="1"/>
    <col min="10242" max="10249" width="12.625" style="80" customWidth="1"/>
    <col min="10250" max="10250" width="12.125" style="80" customWidth="1"/>
    <col min="10251" max="10496" width="9.125" style="80" customWidth="1"/>
    <col min="10497" max="10497" width="33.5" style="80" customWidth="1"/>
    <col min="10498" max="10505" width="12.625" style="80" customWidth="1"/>
    <col min="10506" max="10506" width="12.125" style="80" customWidth="1"/>
    <col min="10507" max="10752" width="9.125" style="80" customWidth="1"/>
    <col min="10753" max="10753" width="33.5" style="80" customWidth="1"/>
    <col min="10754" max="10761" width="12.625" style="80" customWidth="1"/>
    <col min="10762" max="10762" width="12.125" style="80" customWidth="1"/>
    <col min="10763" max="11008" width="9.125" style="80" customWidth="1"/>
    <col min="11009" max="11009" width="33.5" style="80" customWidth="1"/>
    <col min="11010" max="11017" width="12.625" style="80" customWidth="1"/>
    <col min="11018" max="11018" width="12.125" style="80" customWidth="1"/>
    <col min="11019" max="11264" width="9.125" style="80" customWidth="1"/>
    <col min="11265" max="11265" width="33.5" style="80" customWidth="1"/>
    <col min="11266" max="11273" width="12.625" style="80" customWidth="1"/>
    <col min="11274" max="11274" width="12.125" style="80" customWidth="1"/>
    <col min="11275" max="11520" width="9.125" style="80" customWidth="1"/>
    <col min="11521" max="11521" width="33.5" style="80" customWidth="1"/>
    <col min="11522" max="11529" width="12.625" style="80" customWidth="1"/>
    <col min="11530" max="11530" width="12.125" style="80" customWidth="1"/>
    <col min="11531" max="11776" width="9.125" style="80" customWidth="1"/>
    <col min="11777" max="11777" width="33.5" style="80" customWidth="1"/>
    <col min="11778" max="11785" width="12.625" style="80" customWidth="1"/>
    <col min="11786" max="11786" width="12.125" style="80" customWidth="1"/>
    <col min="11787" max="12032" width="9.125" style="80" customWidth="1"/>
    <col min="12033" max="12033" width="33.5" style="80" customWidth="1"/>
    <col min="12034" max="12041" width="12.625" style="80" customWidth="1"/>
    <col min="12042" max="12042" width="12.125" style="80" customWidth="1"/>
    <col min="12043" max="12288" width="9.125" style="80" customWidth="1"/>
    <col min="12289" max="12289" width="33.5" style="80" customWidth="1"/>
    <col min="12290" max="12297" width="12.625" style="80" customWidth="1"/>
    <col min="12298" max="12298" width="12.125" style="80" customWidth="1"/>
    <col min="12299" max="12544" width="9.125" style="80" customWidth="1"/>
    <col min="12545" max="12545" width="33.5" style="80" customWidth="1"/>
    <col min="12546" max="12553" width="12.625" style="80" customWidth="1"/>
    <col min="12554" max="12554" width="12.125" style="80" customWidth="1"/>
    <col min="12555" max="12800" width="9.125" style="80" customWidth="1"/>
    <col min="12801" max="12801" width="33.5" style="80" customWidth="1"/>
    <col min="12802" max="12809" width="12.625" style="80" customWidth="1"/>
    <col min="12810" max="12810" width="12.125" style="80" customWidth="1"/>
    <col min="12811" max="13056" width="9.125" style="80" customWidth="1"/>
    <col min="13057" max="13057" width="33.5" style="80" customWidth="1"/>
    <col min="13058" max="13065" width="12.625" style="80" customWidth="1"/>
    <col min="13066" max="13066" width="12.125" style="80" customWidth="1"/>
    <col min="13067" max="13312" width="9.125" style="80" customWidth="1"/>
    <col min="13313" max="13313" width="33.5" style="80" customWidth="1"/>
    <col min="13314" max="13321" width="12.625" style="80" customWidth="1"/>
    <col min="13322" max="13322" width="12.125" style="80" customWidth="1"/>
    <col min="13323" max="13568" width="9.125" style="80" customWidth="1"/>
    <col min="13569" max="13569" width="33.5" style="80" customWidth="1"/>
    <col min="13570" max="13577" width="12.625" style="80" customWidth="1"/>
    <col min="13578" max="13578" width="12.125" style="80" customWidth="1"/>
    <col min="13579" max="13824" width="9.125" style="80" customWidth="1"/>
    <col min="13825" max="13825" width="33.5" style="80" customWidth="1"/>
    <col min="13826" max="13833" width="12.625" style="80" customWidth="1"/>
    <col min="13834" max="13834" width="12.125" style="80" customWidth="1"/>
    <col min="13835" max="14080" width="9.125" style="80" customWidth="1"/>
    <col min="14081" max="14081" width="33.5" style="80" customWidth="1"/>
    <col min="14082" max="14089" width="12.625" style="80" customWidth="1"/>
    <col min="14090" max="14090" width="12.125" style="80" customWidth="1"/>
    <col min="14091" max="14336" width="9.125" style="80" customWidth="1"/>
    <col min="14337" max="14337" width="33.5" style="80" customWidth="1"/>
    <col min="14338" max="14345" width="12.625" style="80" customWidth="1"/>
    <col min="14346" max="14346" width="12.125" style="80" customWidth="1"/>
    <col min="14347" max="14592" width="9.125" style="80" customWidth="1"/>
    <col min="14593" max="14593" width="33.5" style="80" customWidth="1"/>
    <col min="14594" max="14601" width="12.625" style="80" customWidth="1"/>
    <col min="14602" max="14602" width="12.125" style="80" customWidth="1"/>
    <col min="14603" max="14848" width="9.125" style="80" customWidth="1"/>
    <col min="14849" max="14849" width="33.5" style="80" customWidth="1"/>
    <col min="14850" max="14857" width="12.625" style="80" customWidth="1"/>
    <col min="14858" max="14858" width="12.125" style="80" customWidth="1"/>
    <col min="14859" max="15104" width="9.125" style="80" customWidth="1"/>
    <col min="15105" max="15105" width="33.5" style="80" customWidth="1"/>
    <col min="15106" max="15113" width="12.625" style="80" customWidth="1"/>
    <col min="15114" max="15114" width="12.125" style="80" customWidth="1"/>
    <col min="15115" max="15360" width="9.125" style="80" customWidth="1"/>
    <col min="15361" max="15361" width="33.5" style="80" customWidth="1"/>
    <col min="15362" max="15369" width="12.625" style="80" customWidth="1"/>
    <col min="15370" max="15370" width="12.125" style="80" customWidth="1"/>
    <col min="15371" max="15616" width="9.125" style="80" customWidth="1"/>
    <col min="15617" max="15617" width="33.5" style="80" customWidth="1"/>
    <col min="15618" max="15625" width="12.625" style="80" customWidth="1"/>
    <col min="15626" max="15626" width="12.125" style="80" customWidth="1"/>
    <col min="15627" max="15872" width="9.125" style="80" customWidth="1"/>
    <col min="15873" max="15873" width="33.5" style="80" customWidth="1"/>
    <col min="15874" max="15881" width="12.625" style="80" customWidth="1"/>
    <col min="15882" max="15882" width="12.125" style="80" customWidth="1"/>
    <col min="15883" max="16128" width="9.125" style="80" customWidth="1"/>
    <col min="16129" max="16129" width="33.5" style="80" customWidth="1"/>
    <col min="16130" max="16137" width="12.625" style="80" customWidth="1"/>
    <col min="16138" max="16138" width="12.125" style="80" customWidth="1"/>
    <col min="16139" max="16384" width="9.125" style="80" customWidth="1"/>
  </cols>
  <sheetData>
    <row r="1" spans="1:10" s="79" customFormat="1" ht="33.950000000000003" customHeight="1">
      <c r="A1" s="108" t="s">
        <v>1426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9" customFormat="1" ht="17.100000000000001" customHeight="1">
      <c r="A2" s="109" t="s">
        <v>1427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79" customFormat="1" ht="17.100000000000001" customHeight="1">
      <c r="A3" s="109" t="s">
        <v>0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79" customFormat="1" ht="17.100000000000001" customHeight="1">
      <c r="A4" s="107" t="s">
        <v>1422</v>
      </c>
      <c r="B4" s="111" t="s">
        <v>1423</v>
      </c>
      <c r="C4" s="107" t="s">
        <v>1424</v>
      </c>
      <c r="D4" s="107"/>
      <c r="E4" s="107"/>
      <c r="F4" s="107"/>
      <c r="G4" s="107"/>
      <c r="H4" s="107" t="s">
        <v>1425</v>
      </c>
      <c r="I4" s="107"/>
      <c r="J4" s="107"/>
    </row>
    <row r="5" spans="1:10" s="79" customFormat="1" ht="17.100000000000001" customHeight="1">
      <c r="A5" s="110"/>
      <c r="B5" s="112"/>
      <c r="C5" s="81" t="s">
        <v>1428</v>
      </c>
      <c r="D5" s="81" t="s">
        <v>1429</v>
      </c>
      <c r="E5" s="81" t="s">
        <v>1430</v>
      </c>
      <c r="F5" s="81" t="s">
        <v>1431</v>
      </c>
      <c r="G5" s="81" t="s">
        <v>1432</v>
      </c>
      <c r="H5" s="81" t="s">
        <v>1428</v>
      </c>
      <c r="I5" s="81" t="s">
        <v>1433</v>
      </c>
      <c r="J5" s="81" t="s">
        <v>1434</v>
      </c>
    </row>
    <row r="6" spans="1:10" s="79" customFormat="1" ht="17.100000000000001" customHeight="1">
      <c r="A6" s="82" t="s">
        <v>1435</v>
      </c>
      <c r="B6" s="59">
        <f>C6+H6</f>
        <v>197885</v>
      </c>
      <c r="C6" s="59">
        <f>SUM(D6:G6)</f>
        <v>22140</v>
      </c>
      <c r="D6" s="59">
        <v>22000</v>
      </c>
      <c r="E6" s="59">
        <v>0</v>
      </c>
      <c r="F6" s="59">
        <v>0</v>
      </c>
      <c r="G6" s="59">
        <v>140</v>
      </c>
      <c r="H6" s="59">
        <f>J6+I6</f>
        <v>175745</v>
      </c>
      <c r="I6" s="59">
        <v>0</v>
      </c>
      <c r="J6" s="59">
        <v>175745</v>
      </c>
    </row>
    <row r="7" spans="1:10" s="79" customFormat="1" ht="17.100000000000001" customHeight="1">
      <c r="A7" s="82" t="s">
        <v>1436</v>
      </c>
      <c r="B7" s="59">
        <f>C7+H7</f>
        <v>233784</v>
      </c>
      <c r="C7" s="59">
        <v>43806</v>
      </c>
      <c r="D7" s="83"/>
      <c r="E7" s="83"/>
      <c r="F7" s="83"/>
      <c r="G7" s="83"/>
      <c r="H7" s="59">
        <v>189978</v>
      </c>
      <c r="I7" s="83"/>
      <c r="J7" s="83"/>
    </row>
    <row r="8" spans="1:10" s="79" customFormat="1" ht="17.100000000000001" customHeight="1">
      <c r="A8" s="82" t="s">
        <v>1437</v>
      </c>
      <c r="B8" s="59">
        <f>C8+H8</f>
        <v>82500</v>
      </c>
      <c r="C8" s="59">
        <f>SUM(D8:F8)</f>
        <v>46167</v>
      </c>
      <c r="D8" s="59">
        <f>SUM(D9:D12)</f>
        <v>46167</v>
      </c>
      <c r="E8" s="59">
        <f>E13</f>
        <v>0</v>
      </c>
      <c r="F8" s="59">
        <f>F13</f>
        <v>0</v>
      </c>
      <c r="G8" s="83"/>
      <c r="H8" s="59">
        <f>I8</f>
        <v>36333</v>
      </c>
      <c r="I8" s="59">
        <f>I9+I11+I12</f>
        <v>36333</v>
      </c>
      <c r="J8" s="83"/>
    </row>
    <row r="9" spans="1:10" s="79" customFormat="1" ht="17.100000000000001" customHeight="1">
      <c r="A9" s="82" t="s">
        <v>1438</v>
      </c>
      <c r="B9" s="59">
        <f>C9+H9</f>
        <v>35900</v>
      </c>
      <c r="C9" s="59">
        <f>D9</f>
        <v>31667</v>
      </c>
      <c r="D9" s="59">
        <v>31667</v>
      </c>
      <c r="E9" s="83"/>
      <c r="F9" s="83"/>
      <c r="G9" s="83"/>
      <c r="H9" s="59">
        <f>I9</f>
        <v>4233</v>
      </c>
      <c r="I9" s="59">
        <v>4233</v>
      </c>
      <c r="J9" s="83"/>
    </row>
    <row r="10" spans="1:10" s="79" customFormat="1" ht="17.100000000000001" customHeight="1">
      <c r="A10" s="82" t="s">
        <v>1439</v>
      </c>
      <c r="B10" s="59">
        <f>C10</f>
        <v>14500</v>
      </c>
      <c r="C10" s="59">
        <f>D10</f>
        <v>14500</v>
      </c>
      <c r="D10" s="59">
        <v>14500</v>
      </c>
      <c r="E10" s="83"/>
      <c r="F10" s="83"/>
      <c r="G10" s="83"/>
      <c r="H10" s="83"/>
      <c r="I10" s="83"/>
      <c r="J10" s="83"/>
    </row>
    <row r="11" spans="1:10" s="79" customFormat="1" ht="17.100000000000001" customHeight="1">
      <c r="A11" s="82" t="s">
        <v>1440</v>
      </c>
      <c r="B11" s="59">
        <f>C11+H11</f>
        <v>32100</v>
      </c>
      <c r="C11" s="59">
        <f>D11</f>
        <v>0</v>
      </c>
      <c r="D11" s="59">
        <v>0</v>
      </c>
      <c r="E11" s="83"/>
      <c r="F11" s="83"/>
      <c r="G11" s="83"/>
      <c r="H11" s="59">
        <f>I11</f>
        <v>32100</v>
      </c>
      <c r="I11" s="59">
        <v>32100</v>
      </c>
      <c r="J11" s="83"/>
    </row>
    <row r="12" spans="1:10" s="79" customFormat="1" ht="17.100000000000001" customHeight="1">
      <c r="A12" s="82" t="s">
        <v>1441</v>
      </c>
      <c r="B12" s="59">
        <f>C12+H12</f>
        <v>0</v>
      </c>
      <c r="C12" s="59">
        <f>D12</f>
        <v>0</v>
      </c>
      <c r="D12" s="59">
        <v>0</v>
      </c>
      <c r="E12" s="83"/>
      <c r="F12" s="83"/>
      <c r="G12" s="83"/>
      <c r="H12" s="59">
        <f>I12</f>
        <v>0</v>
      </c>
      <c r="I12" s="59">
        <v>0</v>
      </c>
      <c r="J12" s="83"/>
    </row>
    <row r="13" spans="1:10" s="79" customFormat="1" ht="17.100000000000001" customHeight="1">
      <c r="A13" s="82" t="s">
        <v>1442</v>
      </c>
      <c r="B13" s="59">
        <f>C13</f>
        <v>0</v>
      </c>
      <c r="C13" s="59">
        <f>SUM(E13:F13)</f>
        <v>0</v>
      </c>
      <c r="D13" s="83"/>
      <c r="E13" s="59">
        <v>0</v>
      </c>
      <c r="F13" s="59">
        <v>0</v>
      </c>
      <c r="G13" s="83"/>
      <c r="H13" s="83"/>
      <c r="I13" s="83"/>
      <c r="J13" s="83"/>
    </row>
    <row r="14" spans="1:10" s="79" customFormat="1" ht="17.100000000000001" customHeight="1">
      <c r="A14" s="82" t="s">
        <v>1443</v>
      </c>
      <c r="B14" s="59">
        <f>C14+H14</f>
        <v>46600</v>
      </c>
      <c r="C14" s="59">
        <f>SUM(D14:G14)</f>
        <v>14500</v>
      </c>
      <c r="D14" s="59">
        <v>14500</v>
      </c>
      <c r="E14" s="59">
        <v>0</v>
      </c>
      <c r="F14" s="59">
        <v>0</v>
      </c>
      <c r="G14" s="59">
        <v>0</v>
      </c>
      <c r="H14" s="59">
        <f>J14+I14</f>
        <v>32100</v>
      </c>
      <c r="I14" s="59">
        <v>0</v>
      </c>
      <c r="J14" s="59">
        <v>32100</v>
      </c>
    </row>
    <row r="15" spans="1:10" s="79" customFormat="1" ht="17.100000000000001" customHeight="1">
      <c r="A15" s="82" t="s">
        <v>1444</v>
      </c>
      <c r="B15" s="59">
        <f>C15+H15</f>
        <v>19871</v>
      </c>
      <c r="C15" s="59">
        <f>SUM(D15:G15)</f>
        <v>105</v>
      </c>
      <c r="D15" s="59">
        <v>0</v>
      </c>
      <c r="E15" s="59">
        <v>0</v>
      </c>
      <c r="F15" s="59">
        <v>0</v>
      </c>
      <c r="G15" s="59">
        <v>105</v>
      </c>
      <c r="H15" s="59">
        <f>J15+I15</f>
        <v>19766</v>
      </c>
      <c r="I15" s="59">
        <v>0</v>
      </c>
      <c r="J15" s="59">
        <v>19766</v>
      </c>
    </row>
    <row r="16" spans="1:10" s="79" customFormat="1" ht="17.100000000000001" customHeight="1">
      <c r="A16" s="82" t="s">
        <v>1445</v>
      </c>
      <c r="B16" s="59">
        <f>C16+H16</f>
        <v>213914</v>
      </c>
      <c r="C16" s="59">
        <f>SUM(D16:G16)</f>
        <v>53702</v>
      </c>
      <c r="D16" s="59">
        <f>D6+D8-D14-D15</f>
        <v>53667</v>
      </c>
      <c r="E16" s="59">
        <f>E6+E8-E14-E15</f>
        <v>0</v>
      </c>
      <c r="F16" s="59">
        <f>F6+F8-F14-F15</f>
        <v>0</v>
      </c>
      <c r="G16" s="59">
        <f>G6-G14-G15</f>
        <v>35</v>
      </c>
      <c r="H16" s="59">
        <f>SUM(I16:J16)</f>
        <v>160212</v>
      </c>
      <c r="I16" s="59">
        <f>I8+I6-I14-I15</f>
        <v>36333</v>
      </c>
      <c r="J16" s="59">
        <f>J6-J14-J15</f>
        <v>123879</v>
      </c>
    </row>
    <row r="17" s="79" customFormat="1"/>
  </sheetData>
  <mergeCells count="7">
    <mergeCell ref="C4:G4"/>
    <mergeCell ref="H4:J4"/>
    <mergeCell ref="A1:J1"/>
    <mergeCell ref="A2:J2"/>
    <mergeCell ref="A3:J3"/>
    <mergeCell ref="A4:A5"/>
    <mergeCell ref="B4:B5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3"/>
  <sheetViews>
    <sheetView tabSelected="1" workbookViewId="0">
      <selection activeCell="R19" sqref="R19"/>
    </sheetView>
  </sheetViews>
  <sheetFormatPr defaultRowHeight="13.5"/>
  <cols>
    <col min="1" max="1" width="42.375" customWidth="1"/>
    <col min="2" max="2" width="11.25" customWidth="1"/>
    <col min="3" max="3" width="9.125" customWidth="1"/>
    <col min="4" max="4" width="9.125" style="129" customWidth="1"/>
    <col min="5" max="17" width="9.125" customWidth="1"/>
  </cols>
  <sheetData>
    <row r="1" spans="1:17" ht="37.5" customHeight="1">
      <c r="A1" s="113" t="s">
        <v>1458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7" ht="14.25">
      <c r="A2" s="22"/>
      <c r="B2" s="22"/>
      <c r="C2" s="114"/>
      <c r="D2" s="115"/>
      <c r="E2" s="114"/>
      <c r="F2" s="114"/>
      <c r="G2" s="114"/>
      <c r="H2" s="114"/>
      <c r="I2" s="114"/>
      <c r="J2" s="114"/>
      <c r="K2" s="114"/>
      <c r="L2" s="114"/>
      <c r="M2" s="114"/>
      <c r="O2" s="114"/>
      <c r="Q2" s="114" t="s">
        <v>1459</v>
      </c>
    </row>
    <row r="3" spans="1:17" ht="14.25">
      <c r="A3" s="116" t="s">
        <v>1460</v>
      </c>
      <c r="B3" s="117" t="s">
        <v>1461</v>
      </c>
      <c r="C3" s="117" t="s">
        <v>1462</v>
      </c>
      <c r="D3" s="118" t="s">
        <v>1463</v>
      </c>
      <c r="E3" s="117" t="s">
        <v>1464</v>
      </c>
      <c r="F3" s="117" t="s">
        <v>1465</v>
      </c>
      <c r="G3" s="117" t="s">
        <v>1466</v>
      </c>
      <c r="H3" s="117" t="s">
        <v>1467</v>
      </c>
      <c r="I3" s="117" t="s">
        <v>1468</v>
      </c>
      <c r="J3" s="116" t="s">
        <v>1469</v>
      </c>
      <c r="K3" s="116" t="s">
        <v>1470</v>
      </c>
      <c r="L3" s="116" t="s">
        <v>1471</v>
      </c>
      <c r="M3" s="116" t="s">
        <v>1472</v>
      </c>
      <c r="N3" s="116" t="s">
        <v>1473</v>
      </c>
      <c r="O3" s="116" t="s">
        <v>1474</v>
      </c>
      <c r="P3" s="119" t="s">
        <v>1475</v>
      </c>
      <c r="Q3" s="119" t="s">
        <v>1476</v>
      </c>
    </row>
    <row r="4" spans="1:17" ht="14.25">
      <c r="A4" s="120" t="s">
        <v>1477</v>
      </c>
      <c r="B4" s="121">
        <f>SUM(C4:Q4)</f>
        <v>0</v>
      </c>
      <c r="C4" s="122"/>
      <c r="D4" s="123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ht="14.25">
      <c r="A5" s="124" t="s">
        <v>1478</v>
      </c>
      <c r="B5" s="121">
        <f t="shared" ref="B5:B43" si="0">SUM(C5:Q5)</f>
        <v>0</v>
      </c>
      <c r="C5" s="122"/>
      <c r="D5" s="123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14.25">
      <c r="A6" s="124" t="s">
        <v>1479</v>
      </c>
      <c r="B6" s="121">
        <f t="shared" si="0"/>
        <v>0</v>
      </c>
      <c r="C6" s="122"/>
      <c r="D6" s="123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7" ht="14.25">
      <c r="A7" s="124" t="s">
        <v>1480</v>
      </c>
      <c r="B7" s="121">
        <f t="shared" si="0"/>
        <v>0</v>
      </c>
      <c r="C7" s="122"/>
      <c r="D7" s="123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4.25">
      <c r="A8" s="120" t="s">
        <v>1481</v>
      </c>
      <c r="B8" s="121">
        <f t="shared" si="0"/>
        <v>7743.2744999999995</v>
      </c>
      <c r="C8" s="125">
        <f>SUM(C9:C23)</f>
        <v>239.79179999999999</v>
      </c>
      <c r="D8" s="126">
        <f t="shared" ref="D8:Q8" si="1">SUM(D9:D23)</f>
        <v>461.63690000000003</v>
      </c>
      <c r="E8" s="125">
        <f t="shared" si="1"/>
        <v>443.1386</v>
      </c>
      <c r="F8" s="125">
        <f t="shared" si="1"/>
        <v>193.15180000000001</v>
      </c>
      <c r="G8" s="125">
        <f t="shared" si="1"/>
        <v>411.77159999999998</v>
      </c>
      <c r="H8" s="125">
        <f t="shared" si="1"/>
        <v>619.19150000000002</v>
      </c>
      <c r="I8" s="125">
        <f t="shared" si="1"/>
        <v>330.59910000000002</v>
      </c>
      <c r="J8" s="125">
        <f t="shared" si="1"/>
        <v>406.37360000000001</v>
      </c>
      <c r="K8" s="125">
        <f t="shared" si="1"/>
        <v>408.4486</v>
      </c>
      <c r="L8" s="125">
        <f t="shared" si="1"/>
        <v>369.62950000000001</v>
      </c>
      <c r="M8" s="125">
        <f t="shared" si="1"/>
        <v>373.69319999999999</v>
      </c>
      <c r="N8" s="125">
        <f t="shared" si="1"/>
        <v>1006.9105</v>
      </c>
      <c r="O8" s="125">
        <f t="shared" si="1"/>
        <v>923.89560000000006</v>
      </c>
      <c r="P8" s="125">
        <f t="shared" si="1"/>
        <v>1013.0138999999999</v>
      </c>
      <c r="Q8" s="125">
        <f t="shared" si="1"/>
        <v>542.02829999999994</v>
      </c>
    </row>
    <row r="9" spans="1:17" ht="14.25">
      <c r="A9" s="124" t="s">
        <v>1482</v>
      </c>
      <c r="B9" s="121">
        <f t="shared" si="0"/>
        <v>2096</v>
      </c>
      <c r="C9" s="125"/>
      <c r="D9" s="126"/>
      <c r="E9" s="125"/>
      <c r="F9" s="125"/>
      <c r="G9" s="125"/>
      <c r="H9" s="125"/>
      <c r="I9" s="125"/>
      <c r="J9" s="125"/>
      <c r="K9" s="125"/>
      <c r="L9" s="125"/>
      <c r="M9" s="125"/>
      <c r="N9" s="125">
        <v>612</v>
      </c>
      <c r="O9" s="125">
        <v>515</v>
      </c>
      <c r="P9" s="125">
        <v>575</v>
      </c>
      <c r="Q9" s="125">
        <v>394</v>
      </c>
    </row>
    <row r="10" spans="1:17" ht="14.25">
      <c r="A10" s="124" t="s">
        <v>1483</v>
      </c>
      <c r="B10" s="121">
        <f t="shared" si="0"/>
        <v>0</v>
      </c>
      <c r="C10" s="125"/>
      <c r="D10" s="126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</row>
    <row r="11" spans="1:17" ht="14.25">
      <c r="A11" s="124" t="s">
        <v>1484</v>
      </c>
      <c r="B11" s="121">
        <f t="shared" si="0"/>
        <v>0</v>
      </c>
      <c r="C11" s="125"/>
      <c r="D11" s="126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</row>
    <row r="12" spans="1:17" ht="14.25">
      <c r="A12" s="124" t="s">
        <v>1485</v>
      </c>
      <c r="B12" s="121">
        <f t="shared" si="0"/>
        <v>0</v>
      </c>
      <c r="C12" s="125"/>
      <c r="D12" s="126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7" ht="14.25">
      <c r="A13" s="124" t="s">
        <v>1486</v>
      </c>
      <c r="B13" s="121">
        <f t="shared" si="0"/>
        <v>0</v>
      </c>
      <c r="C13" s="125"/>
      <c r="D13" s="126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17" ht="14.25">
      <c r="A14" s="124" t="s">
        <v>1487</v>
      </c>
      <c r="B14" s="121">
        <f t="shared" si="0"/>
        <v>0</v>
      </c>
      <c r="C14" s="125"/>
      <c r="D14" s="126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ht="14.25">
      <c r="A15" s="124" t="s">
        <v>1488</v>
      </c>
      <c r="B15" s="121">
        <f t="shared" si="0"/>
        <v>0</v>
      </c>
      <c r="C15" s="125"/>
      <c r="D15" s="126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</row>
    <row r="16" spans="1:17" ht="14.25">
      <c r="A16" s="124" t="s">
        <v>1489</v>
      </c>
      <c r="B16" s="121">
        <f t="shared" si="0"/>
        <v>0</v>
      </c>
      <c r="C16" s="125"/>
      <c r="D16" s="126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</row>
    <row r="17" spans="1:17" ht="14.25">
      <c r="A17" s="124" t="s">
        <v>1490</v>
      </c>
      <c r="B17" s="121">
        <f t="shared" si="0"/>
        <v>0</v>
      </c>
      <c r="C17" s="125"/>
      <c r="D17" s="126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ht="14.25">
      <c r="A18" s="124" t="s">
        <v>1491</v>
      </c>
      <c r="B18" s="121">
        <f t="shared" si="0"/>
        <v>0</v>
      </c>
      <c r="C18" s="125"/>
      <c r="D18" s="126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s="129" customFormat="1" ht="14.25">
      <c r="A19" s="127" t="s">
        <v>1492</v>
      </c>
      <c r="B19" s="121">
        <f t="shared" si="0"/>
        <v>5647.2744999999995</v>
      </c>
      <c r="C19" s="126">
        <v>239.79179999999999</v>
      </c>
      <c r="D19" s="126">
        <v>461.63690000000003</v>
      </c>
      <c r="E19" s="128">
        <v>443.1386</v>
      </c>
      <c r="F19" s="128">
        <v>193.15180000000001</v>
      </c>
      <c r="G19" s="128">
        <v>411.77159999999998</v>
      </c>
      <c r="H19" s="128">
        <v>619.19150000000002</v>
      </c>
      <c r="I19" s="128">
        <v>330.59910000000002</v>
      </c>
      <c r="J19" s="128">
        <v>406.37360000000001</v>
      </c>
      <c r="K19" s="128">
        <v>408.4486</v>
      </c>
      <c r="L19" s="128">
        <v>369.62950000000001</v>
      </c>
      <c r="M19" s="128">
        <v>373.69319999999999</v>
      </c>
      <c r="N19" s="128">
        <v>394.91050000000001</v>
      </c>
      <c r="O19" s="128">
        <v>408.8956</v>
      </c>
      <c r="P19" s="128">
        <v>438.01389999999998</v>
      </c>
      <c r="Q19" s="128">
        <v>148.0283</v>
      </c>
    </row>
    <row r="20" spans="1:17" ht="14.25">
      <c r="A20" s="124" t="s">
        <v>1493</v>
      </c>
      <c r="B20" s="121">
        <f t="shared" si="0"/>
        <v>0</v>
      </c>
      <c r="C20" s="125"/>
      <c r="D20" s="126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</row>
    <row r="21" spans="1:17" ht="14.25">
      <c r="A21" s="124" t="s">
        <v>1494</v>
      </c>
      <c r="B21" s="121">
        <f t="shared" si="0"/>
        <v>0</v>
      </c>
      <c r="C21" s="125"/>
      <c r="D21" s="126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ht="14.25">
      <c r="A22" s="124" t="s">
        <v>1495</v>
      </c>
      <c r="B22" s="121">
        <f t="shared" si="0"/>
        <v>0</v>
      </c>
      <c r="C22" s="125"/>
      <c r="D22" s="126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</row>
    <row r="23" spans="1:17" ht="14.25">
      <c r="A23" s="124" t="s">
        <v>1496</v>
      </c>
      <c r="B23" s="121">
        <f t="shared" si="0"/>
        <v>0</v>
      </c>
      <c r="C23" s="125"/>
      <c r="D23" s="126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 ht="14.25">
      <c r="A24" s="120" t="s">
        <v>1497</v>
      </c>
      <c r="B24" s="121">
        <f t="shared" si="0"/>
        <v>160063.5497</v>
      </c>
      <c r="C24" s="125">
        <f>SUM(C25:C43)</f>
        <v>28935.621599999999</v>
      </c>
      <c r="D24" s="125">
        <f t="shared" ref="D24:Q24" si="2">SUM(D25:D43)</f>
        <v>1600.8662999999999</v>
      </c>
      <c r="E24" s="125">
        <f t="shared" si="2"/>
        <v>2024.7180000000001</v>
      </c>
      <c r="F24" s="125">
        <f t="shared" si="2"/>
        <v>339.33250000000004</v>
      </c>
      <c r="G24" s="125">
        <f t="shared" si="2"/>
        <v>14077.918000000001</v>
      </c>
      <c r="H24" s="125">
        <f t="shared" si="2"/>
        <v>9337.0985999999994</v>
      </c>
      <c r="I24" s="125">
        <f t="shared" si="2"/>
        <v>32282.3495</v>
      </c>
      <c r="J24" s="125">
        <f t="shared" si="2"/>
        <v>51889.107499999998</v>
      </c>
      <c r="K24" s="125">
        <f t="shared" si="2"/>
        <v>4465.9273000000003</v>
      </c>
      <c r="L24" s="125">
        <f t="shared" si="2"/>
        <v>4968.7547999999997</v>
      </c>
      <c r="M24" s="125">
        <f t="shared" si="2"/>
        <v>3803.3036000000002</v>
      </c>
      <c r="N24" s="125">
        <f t="shared" si="2"/>
        <v>944.60379999999998</v>
      </c>
      <c r="O24" s="125">
        <f t="shared" si="2"/>
        <v>2690.2049999999999</v>
      </c>
      <c r="P24" s="125">
        <f t="shared" si="2"/>
        <v>1543.5355</v>
      </c>
      <c r="Q24" s="125">
        <f t="shared" si="2"/>
        <v>1160.2077000000002</v>
      </c>
    </row>
    <row r="25" spans="1:17" ht="14.25">
      <c r="A25" s="130" t="s">
        <v>1498</v>
      </c>
      <c r="B25" s="121">
        <f t="shared" si="0"/>
        <v>1254.8094000000003</v>
      </c>
      <c r="C25" s="125">
        <v>70.966999999999999</v>
      </c>
      <c r="D25" s="126">
        <v>97.432000000000002</v>
      </c>
      <c r="E25" s="125">
        <v>19.681799999999999</v>
      </c>
      <c r="F25" s="125">
        <v>62.21</v>
      </c>
      <c r="G25" s="125">
        <v>92.805499999999995</v>
      </c>
      <c r="H25" s="125">
        <v>134.35050000000001</v>
      </c>
      <c r="I25" s="125">
        <v>75.748400000000004</v>
      </c>
      <c r="J25" s="125">
        <v>109.1848</v>
      </c>
      <c r="K25" s="125">
        <v>88.063299999999998</v>
      </c>
      <c r="L25" s="125">
        <v>97.736699999999999</v>
      </c>
      <c r="M25" s="125">
        <v>95.352800000000002</v>
      </c>
      <c r="N25" s="125">
        <v>74.534899999999993</v>
      </c>
      <c r="O25" s="125">
        <v>87.884500000000003</v>
      </c>
      <c r="P25" s="125">
        <v>103.1148</v>
      </c>
      <c r="Q25" s="125">
        <v>45.742400000000004</v>
      </c>
    </row>
    <row r="26" spans="1:17" ht="14.25">
      <c r="A26" s="130" t="s">
        <v>1499</v>
      </c>
      <c r="B26" s="121">
        <f t="shared" si="0"/>
        <v>57.06</v>
      </c>
      <c r="C26" s="125">
        <v>3.06</v>
      </c>
      <c r="D26" s="128">
        <v>4.5</v>
      </c>
      <c r="E26" s="125">
        <v>4.32</v>
      </c>
      <c r="F26" s="125">
        <v>2.34</v>
      </c>
      <c r="G26" s="125">
        <v>3.6</v>
      </c>
      <c r="H26" s="125">
        <v>7.2</v>
      </c>
      <c r="I26" s="125">
        <v>3.06</v>
      </c>
      <c r="J26" s="125">
        <v>4.1399999999999997</v>
      </c>
      <c r="K26" s="125">
        <v>3.42</v>
      </c>
      <c r="L26" s="125">
        <v>3.96</v>
      </c>
      <c r="M26" s="125">
        <v>3.6</v>
      </c>
      <c r="N26" s="125">
        <v>3.78</v>
      </c>
      <c r="O26" s="125">
        <v>4.1399999999999997</v>
      </c>
      <c r="P26" s="125">
        <v>4.5</v>
      </c>
      <c r="Q26" s="125">
        <v>1.44</v>
      </c>
    </row>
    <row r="27" spans="1:17" ht="14.25">
      <c r="A27" s="130" t="s">
        <v>1500</v>
      </c>
      <c r="B27" s="121">
        <f t="shared" si="0"/>
        <v>0</v>
      </c>
      <c r="C27" s="125"/>
      <c r="D27" s="126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</row>
    <row r="28" spans="1:17" ht="14.25">
      <c r="A28" s="130" t="s">
        <v>1501</v>
      </c>
      <c r="B28" s="121">
        <f t="shared" si="0"/>
        <v>0</v>
      </c>
      <c r="C28" s="125"/>
      <c r="D28" s="126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1:17" ht="14.25">
      <c r="A29" s="130" t="s">
        <v>1502</v>
      </c>
      <c r="B29" s="121">
        <f t="shared" si="0"/>
        <v>0</v>
      </c>
      <c r="C29" s="125"/>
      <c r="D29" s="126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</row>
    <row r="30" spans="1:17" ht="14.25">
      <c r="A30" s="130" t="s">
        <v>1503</v>
      </c>
      <c r="B30" s="121">
        <f t="shared" si="0"/>
        <v>185.94310000000002</v>
      </c>
      <c r="C30" s="125">
        <v>4.7701000000000002</v>
      </c>
      <c r="D30" s="128">
        <v>4.2554999999999996</v>
      </c>
      <c r="E30" s="125">
        <v>0.46739999999999998</v>
      </c>
      <c r="F30" s="125">
        <v>2.4754</v>
      </c>
      <c r="G30" s="125">
        <v>4.7683</v>
      </c>
      <c r="H30" s="125">
        <v>120.7144</v>
      </c>
      <c r="I30" s="125">
        <v>2.4062999999999999</v>
      </c>
      <c r="J30" s="125">
        <v>3.5977000000000001</v>
      </c>
      <c r="K30" s="125">
        <v>18.4754</v>
      </c>
      <c r="L30" s="125">
        <v>1.2485999999999999</v>
      </c>
      <c r="M30" s="125">
        <v>3.6655000000000002</v>
      </c>
      <c r="N30" s="125">
        <v>2.3365</v>
      </c>
      <c r="O30" s="125">
        <v>14.3804</v>
      </c>
      <c r="P30" s="125">
        <v>1.2231000000000001</v>
      </c>
      <c r="Q30" s="125">
        <v>1.1585000000000001</v>
      </c>
    </row>
    <row r="31" spans="1:17" ht="14.25">
      <c r="A31" s="130" t="s">
        <v>1504</v>
      </c>
      <c r="B31" s="121">
        <f t="shared" si="0"/>
        <v>122.25000000000001</v>
      </c>
      <c r="C31" s="125">
        <v>10.8</v>
      </c>
      <c r="D31" s="126">
        <v>7.65</v>
      </c>
      <c r="E31" s="125">
        <v>0</v>
      </c>
      <c r="F31" s="125">
        <v>4.7</v>
      </c>
      <c r="G31" s="125">
        <v>25.55</v>
      </c>
      <c r="H31" s="125">
        <v>11.025</v>
      </c>
      <c r="I31" s="125">
        <v>7.65</v>
      </c>
      <c r="J31" s="125">
        <v>18.425000000000001</v>
      </c>
      <c r="K31" s="125">
        <v>10.175000000000001</v>
      </c>
      <c r="L31" s="125">
        <v>6.0750000000000002</v>
      </c>
      <c r="M31" s="125">
        <v>5.4</v>
      </c>
      <c r="N31" s="125">
        <v>4.5</v>
      </c>
      <c r="O31" s="125">
        <v>5.15</v>
      </c>
      <c r="P31" s="125">
        <v>4.25</v>
      </c>
      <c r="Q31" s="125">
        <v>0.9</v>
      </c>
    </row>
    <row r="32" spans="1:17" ht="14.25">
      <c r="A32" s="130" t="s">
        <v>1505</v>
      </c>
      <c r="B32" s="121">
        <f t="shared" si="0"/>
        <v>123.36319999999998</v>
      </c>
      <c r="C32" s="125">
        <v>9.3228000000000009</v>
      </c>
      <c r="D32" s="126">
        <v>6.3620000000000001</v>
      </c>
      <c r="E32" s="125">
        <v>2.6604999999999999</v>
      </c>
      <c r="F32" s="125">
        <v>6.27</v>
      </c>
      <c r="G32" s="125">
        <v>13.5961</v>
      </c>
      <c r="H32" s="125">
        <v>15.3086</v>
      </c>
      <c r="I32" s="125">
        <v>7.3422000000000001</v>
      </c>
      <c r="J32" s="125">
        <v>15.585699999999999</v>
      </c>
      <c r="K32" s="125">
        <v>8.2279</v>
      </c>
      <c r="L32" s="125">
        <v>8.4217999999999993</v>
      </c>
      <c r="M32" s="125">
        <v>7.3884999999999996</v>
      </c>
      <c r="N32" s="125">
        <v>6.9858000000000002</v>
      </c>
      <c r="O32" s="125">
        <v>6.0885999999999996</v>
      </c>
      <c r="P32" s="125">
        <v>3.6945999999999999</v>
      </c>
      <c r="Q32" s="125">
        <v>6.1081000000000003</v>
      </c>
    </row>
    <row r="33" spans="1:17" ht="14.25">
      <c r="A33" s="130" t="s">
        <v>1506</v>
      </c>
      <c r="B33" s="121">
        <f t="shared" si="0"/>
        <v>6649.7800000000007</v>
      </c>
      <c r="C33" s="125">
        <v>0</v>
      </c>
      <c r="D33" s="126">
        <v>600</v>
      </c>
      <c r="E33" s="125">
        <v>0</v>
      </c>
      <c r="F33" s="125">
        <v>66.150000000000006</v>
      </c>
      <c r="G33" s="125">
        <v>0</v>
      </c>
      <c r="H33" s="125">
        <v>2000</v>
      </c>
      <c r="I33" s="125">
        <v>0</v>
      </c>
      <c r="J33" s="125">
        <v>500</v>
      </c>
      <c r="K33" s="125">
        <v>279.93</v>
      </c>
      <c r="L33" s="125">
        <v>2289.6</v>
      </c>
      <c r="M33" s="125">
        <v>300</v>
      </c>
      <c r="N33" s="125">
        <v>0</v>
      </c>
      <c r="O33" s="125">
        <v>0</v>
      </c>
      <c r="P33" s="125">
        <v>413.35</v>
      </c>
      <c r="Q33" s="125">
        <v>200.75</v>
      </c>
    </row>
    <row r="34" spans="1:17" ht="14.25">
      <c r="A34" s="130" t="s">
        <v>1507</v>
      </c>
      <c r="B34" s="121">
        <f t="shared" si="0"/>
        <v>78142.858800000002</v>
      </c>
      <c r="C34" s="125">
        <v>549.50030000000004</v>
      </c>
      <c r="D34" s="126">
        <v>281.12819999999999</v>
      </c>
      <c r="E34" s="125">
        <v>279.38490000000002</v>
      </c>
      <c r="F34" s="125">
        <v>134.94550000000001</v>
      </c>
      <c r="G34" s="125">
        <v>12021.494000000001</v>
      </c>
      <c r="H34" s="125">
        <v>5455.9709999999995</v>
      </c>
      <c r="I34" s="125">
        <v>715.43</v>
      </c>
      <c r="J34" s="125">
        <v>50280.557200000003</v>
      </c>
      <c r="K34" s="125">
        <v>3940.3968</v>
      </c>
      <c r="L34" s="125">
        <v>1546.2393999999999</v>
      </c>
      <c r="M34" s="125">
        <v>1964.4368999999999</v>
      </c>
      <c r="N34" s="125">
        <v>374.0188</v>
      </c>
      <c r="O34" s="125">
        <v>6.0483000000000002</v>
      </c>
      <c r="P34" s="125">
        <v>587.43370000000004</v>
      </c>
      <c r="Q34" s="125">
        <v>5.8738000000000001</v>
      </c>
    </row>
    <row r="35" spans="1:17" ht="14.25">
      <c r="A35" s="130" t="s">
        <v>1508</v>
      </c>
      <c r="B35" s="121">
        <f t="shared" si="0"/>
        <v>4150.5397000000003</v>
      </c>
      <c r="C35" s="125">
        <v>76.284300000000002</v>
      </c>
      <c r="D35" s="126">
        <v>97.808400000000006</v>
      </c>
      <c r="E35" s="125">
        <v>19.476500000000001</v>
      </c>
      <c r="F35" s="125">
        <v>14.7409</v>
      </c>
      <c r="G35" s="125">
        <v>57.919699999999999</v>
      </c>
      <c r="H35" s="125">
        <v>1530.6954000000001</v>
      </c>
      <c r="I35" s="125">
        <v>813.32719999999995</v>
      </c>
      <c r="J35" s="125">
        <v>473.84339999999997</v>
      </c>
      <c r="K35" s="125">
        <v>43.512799999999999</v>
      </c>
      <c r="L35" s="125">
        <v>59.517400000000002</v>
      </c>
      <c r="M35" s="125">
        <v>131.6611</v>
      </c>
      <c r="N35" s="125">
        <v>254.8569</v>
      </c>
      <c r="O35" s="125">
        <v>109.2452</v>
      </c>
      <c r="P35" s="125">
        <v>42.063600000000001</v>
      </c>
      <c r="Q35" s="125">
        <v>425.58690000000001</v>
      </c>
    </row>
    <row r="36" spans="1:17" ht="14.25">
      <c r="A36" s="130" t="s">
        <v>1509</v>
      </c>
      <c r="B36" s="121">
        <f t="shared" si="0"/>
        <v>1648.1401000000001</v>
      </c>
      <c r="C36" s="125">
        <v>0</v>
      </c>
      <c r="D36" s="126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587.57150000000001</v>
      </c>
      <c r="J36" s="125">
        <v>0</v>
      </c>
      <c r="K36" s="125">
        <v>0</v>
      </c>
      <c r="L36" s="125">
        <v>45.37</v>
      </c>
      <c r="M36" s="125">
        <v>118</v>
      </c>
      <c r="N36" s="125">
        <v>0</v>
      </c>
      <c r="O36" s="125">
        <v>344.3</v>
      </c>
      <c r="P36" s="125">
        <v>152.89859999999999</v>
      </c>
      <c r="Q36" s="125">
        <v>400</v>
      </c>
    </row>
    <row r="37" spans="1:17" ht="14.25">
      <c r="A37" s="130" t="s">
        <v>1510</v>
      </c>
      <c r="B37" s="121">
        <f t="shared" si="0"/>
        <v>0</v>
      </c>
      <c r="C37" s="125"/>
      <c r="D37" s="126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</row>
    <row r="38" spans="1:17" ht="14.25">
      <c r="A38" s="130" t="s">
        <v>1511</v>
      </c>
      <c r="B38" s="121">
        <f t="shared" si="0"/>
        <v>0</v>
      </c>
      <c r="C38" s="125"/>
      <c r="D38" s="126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</row>
    <row r="39" spans="1:17" ht="14.25">
      <c r="A39" s="130" t="s">
        <v>1512</v>
      </c>
      <c r="B39" s="121">
        <f t="shared" si="0"/>
        <v>430.4</v>
      </c>
      <c r="C39" s="125">
        <v>0</v>
      </c>
      <c r="D39" s="126">
        <v>430.4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</row>
    <row r="40" spans="1:17" ht="14.25">
      <c r="A40" s="130" t="s">
        <v>1513</v>
      </c>
      <c r="B40" s="121">
        <f t="shared" si="0"/>
        <v>11864.0121</v>
      </c>
      <c r="C40" s="125">
        <v>8173.2506999999996</v>
      </c>
      <c r="D40" s="126">
        <v>2.5594999999999999</v>
      </c>
      <c r="E40" s="125">
        <v>1657.3269</v>
      </c>
      <c r="F40" s="125">
        <v>1.84</v>
      </c>
      <c r="G40" s="125">
        <v>3.1995</v>
      </c>
      <c r="H40" s="125">
        <v>3.7595000000000001</v>
      </c>
      <c r="I40" s="125">
        <v>2.3995000000000002</v>
      </c>
      <c r="J40" s="125">
        <v>3.7595000000000001</v>
      </c>
      <c r="K40" s="125">
        <v>2.9594999999999998</v>
      </c>
      <c r="L40" s="125">
        <v>2.5594999999999999</v>
      </c>
      <c r="M40" s="125">
        <v>2.6395</v>
      </c>
      <c r="N40" s="125">
        <v>2.2395</v>
      </c>
      <c r="O40" s="125">
        <v>2002.3195000000001</v>
      </c>
      <c r="P40" s="125">
        <v>1.7595000000000001</v>
      </c>
      <c r="Q40" s="125">
        <v>1.44</v>
      </c>
    </row>
    <row r="41" spans="1:17" ht="14.25">
      <c r="A41" s="130" t="s">
        <v>1514</v>
      </c>
      <c r="B41" s="121">
        <f t="shared" si="0"/>
        <v>0</v>
      </c>
      <c r="C41" s="125"/>
      <c r="D41" s="126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</row>
    <row r="42" spans="1:17" ht="14.25">
      <c r="A42" s="130" t="s">
        <v>1515</v>
      </c>
      <c r="B42" s="121">
        <f t="shared" si="0"/>
        <v>0</v>
      </c>
      <c r="C42" s="125"/>
      <c r="D42" s="126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</row>
    <row r="43" spans="1:17" ht="14.25">
      <c r="A43" s="130" t="s">
        <v>1516</v>
      </c>
      <c r="B43" s="121">
        <f t="shared" si="0"/>
        <v>55434.393300000011</v>
      </c>
      <c r="C43" s="125">
        <v>20037.666399999998</v>
      </c>
      <c r="D43" s="126">
        <v>68.770700000000005</v>
      </c>
      <c r="E43" s="125">
        <v>41.4</v>
      </c>
      <c r="F43" s="125">
        <v>43.660699999999999</v>
      </c>
      <c r="G43" s="125">
        <v>1854.9848999999999</v>
      </c>
      <c r="H43" s="125">
        <v>58.074199999999998</v>
      </c>
      <c r="I43" s="125">
        <v>30067.414400000001</v>
      </c>
      <c r="J43" s="125">
        <v>480.01420000000002</v>
      </c>
      <c r="K43" s="125">
        <v>70.766599999999997</v>
      </c>
      <c r="L43" s="125">
        <v>908.02639999999997</v>
      </c>
      <c r="M43" s="125">
        <v>1171.1593</v>
      </c>
      <c r="N43" s="125">
        <v>221.35140000000001</v>
      </c>
      <c r="O43" s="125">
        <v>110.6485</v>
      </c>
      <c r="P43" s="125">
        <v>229.24760000000001</v>
      </c>
      <c r="Q43" s="125">
        <v>71.207999999999998</v>
      </c>
    </row>
  </sheetData>
  <mergeCells count="1">
    <mergeCell ref="A1:O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5"/>
  <sheetViews>
    <sheetView topLeftCell="A7" workbookViewId="0">
      <selection activeCell="B10" sqref="B10"/>
    </sheetView>
  </sheetViews>
  <sheetFormatPr defaultRowHeight="14.25"/>
  <cols>
    <col min="1" max="1" width="38.125" style="11" customWidth="1"/>
    <col min="2" max="2" width="24.25" style="11" customWidth="1"/>
    <col min="3" max="16384" width="9" style="11"/>
  </cols>
  <sheetData>
    <row r="1" spans="1:2" ht="39.75" customHeight="1">
      <c r="A1" s="88" t="s">
        <v>64</v>
      </c>
      <c r="B1" s="88"/>
    </row>
    <row r="2" spans="1:2" ht="16.5" customHeight="1">
      <c r="A2" s="12"/>
      <c r="B2" s="13" t="s">
        <v>33</v>
      </c>
    </row>
    <row r="3" spans="1:2" ht="18.95" customHeight="1">
      <c r="A3" s="14" t="s">
        <v>1</v>
      </c>
      <c r="B3" s="14" t="s">
        <v>2</v>
      </c>
    </row>
    <row r="4" spans="1:2" ht="18.95" customHeight="1">
      <c r="A4" s="15" t="s">
        <v>34</v>
      </c>
      <c r="B4" s="9">
        <v>42799</v>
      </c>
    </row>
    <row r="5" spans="1:2" ht="18.95" customHeight="1">
      <c r="A5" s="15" t="s">
        <v>35</v>
      </c>
      <c r="B5" s="9">
        <v>0</v>
      </c>
    </row>
    <row r="6" spans="1:2" ht="18.95" customHeight="1">
      <c r="A6" s="15" t="s">
        <v>36</v>
      </c>
      <c r="B6" s="9">
        <v>1229</v>
      </c>
    </row>
    <row r="7" spans="1:2" ht="18.95" customHeight="1">
      <c r="A7" s="15" t="s">
        <v>37</v>
      </c>
      <c r="B7" s="9">
        <v>32398</v>
      </c>
    </row>
    <row r="8" spans="1:2" ht="18.95" customHeight="1">
      <c r="A8" s="15" t="s">
        <v>38</v>
      </c>
      <c r="B8" s="9">
        <v>162050</v>
      </c>
    </row>
    <row r="9" spans="1:2" ht="18.95" customHeight="1">
      <c r="A9" s="15" t="s">
        <v>39</v>
      </c>
      <c r="B9" s="9">
        <v>11887</v>
      </c>
    </row>
    <row r="10" spans="1:2" ht="18.95" customHeight="1">
      <c r="A10" s="15" t="s">
        <v>40</v>
      </c>
      <c r="B10" s="9">
        <v>10345</v>
      </c>
    </row>
    <row r="11" spans="1:2" ht="18.95" customHeight="1">
      <c r="A11" s="15" t="s">
        <v>41</v>
      </c>
      <c r="B11" s="9">
        <v>43452</v>
      </c>
    </row>
    <row r="12" spans="1:2" ht="18.95" customHeight="1">
      <c r="A12" s="15" t="s">
        <v>42</v>
      </c>
      <c r="B12" s="9">
        <v>70262</v>
      </c>
    </row>
    <row r="13" spans="1:2" ht="18.95" customHeight="1">
      <c r="A13" s="15" t="s">
        <v>43</v>
      </c>
      <c r="B13" s="9">
        <v>17770</v>
      </c>
    </row>
    <row r="14" spans="1:2" ht="18.95" customHeight="1">
      <c r="A14" s="15" t="s">
        <v>44</v>
      </c>
      <c r="B14" s="9">
        <v>164087</v>
      </c>
    </row>
    <row r="15" spans="1:2" ht="18.95" customHeight="1">
      <c r="A15" s="15" t="s">
        <v>45</v>
      </c>
      <c r="B15" s="9">
        <v>62046</v>
      </c>
    </row>
    <row r="16" spans="1:2" ht="18.95" customHeight="1">
      <c r="A16" s="15" t="s">
        <v>46</v>
      </c>
      <c r="B16" s="9">
        <v>40396</v>
      </c>
    </row>
    <row r="17" spans="1:2" ht="18.95" customHeight="1">
      <c r="A17" s="15" t="s">
        <v>47</v>
      </c>
      <c r="B17" s="9">
        <v>2915</v>
      </c>
    </row>
    <row r="18" spans="1:2" ht="18.95" customHeight="1">
      <c r="A18" s="15" t="s">
        <v>48</v>
      </c>
      <c r="B18" s="9">
        <v>3058</v>
      </c>
    </row>
    <row r="19" spans="1:2" ht="18.95" customHeight="1">
      <c r="A19" s="15" t="s">
        <v>49</v>
      </c>
      <c r="B19" s="18">
        <v>0</v>
      </c>
    </row>
    <row r="20" spans="1:2" ht="18.95" customHeight="1">
      <c r="A20" s="15" t="s">
        <v>50</v>
      </c>
      <c r="B20" s="10">
        <v>0</v>
      </c>
    </row>
    <row r="21" spans="1:2" ht="18.95" customHeight="1">
      <c r="A21" s="15" t="s">
        <v>51</v>
      </c>
      <c r="B21" s="19">
        <v>3168</v>
      </c>
    </row>
    <row r="22" spans="1:2" ht="18.95" customHeight="1">
      <c r="A22" s="15" t="s">
        <v>52</v>
      </c>
      <c r="B22" s="9">
        <v>25375</v>
      </c>
    </row>
    <row r="23" spans="1:2" ht="18.95" customHeight="1">
      <c r="A23" s="15" t="s">
        <v>53</v>
      </c>
      <c r="B23" s="9">
        <v>3834</v>
      </c>
    </row>
    <row r="24" spans="1:2" ht="18.95" customHeight="1">
      <c r="A24" s="15" t="s">
        <v>54</v>
      </c>
      <c r="B24" s="20">
        <v>79048</v>
      </c>
    </row>
    <row r="25" spans="1:2" ht="18.95" customHeight="1">
      <c r="A25" s="15" t="s">
        <v>55</v>
      </c>
      <c r="B25" s="9">
        <v>635</v>
      </c>
    </row>
    <row r="26" spans="1:2" ht="18.95" customHeight="1">
      <c r="A26" s="15" t="s">
        <v>56</v>
      </c>
      <c r="B26" s="9">
        <v>53</v>
      </c>
    </row>
    <row r="27" spans="1:2" ht="18.95" customHeight="1">
      <c r="A27" s="14" t="s">
        <v>57</v>
      </c>
      <c r="B27" s="9">
        <v>776807</v>
      </c>
    </row>
    <row r="28" spans="1:2" ht="18.95" customHeight="1">
      <c r="A28" s="15" t="s">
        <v>58</v>
      </c>
      <c r="B28" s="17">
        <v>15471</v>
      </c>
    </row>
    <row r="29" spans="1:2" ht="18.95" customHeight="1">
      <c r="A29" s="15" t="s">
        <v>59</v>
      </c>
      <c r="B29" s="17">
        <v>14500</v>
      </c>
    </row>
    <row r="30" spans="1:2" ht="18.95" customHeight="1">
      <c r="A30" s="15" t="s">
        <v>60</v>
      </c>
      <c r="B30" s="17">
        <v>64386</v>
      </c>
    </row>
    <row r="31" spans="1:2" ht="18.95" customHeight="1">
      <c r="A31" s="15" t="s">
        <v>61</v>
      </c>
      <c r="B31" s="17">
        <v>658</v>
      </c>
    </row>
    <row r="32" spans="1:2" ht="18.95" customHeight="1">
      <c r="A32" s="15" t="s">
        <v>62</v>
      </c>
      <c r="B32" s="17">
        <v>70166</v>
      </c>
    </row>
    <row r="33" spans="1:2" ht="18.95" customHeight="1">
      <c r="A33" s="14" t="s">
        <v>63</v>
      </c>
      <c r="B33" s="17">
        <f>SUM(B27:B32)</f>
        <v>941988</v>
      </c>
    </row>
    <row r="34" spans="1:2" ht="18.95" customHeight="1"/>
    <row r="35" spans="1:2" ht="36" customHeight="1"/>
  </sheetData>
  <mergeCells count="1">
    <mergeCell ref="A1:B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91"/>
  <sheetViews>
    <sheetView workbookViewId="0">
      <selection activeCell="I16" sqref="I16"/>
    </sheetView>
  </sheetViews>
  <sheetFormatPr defaultRowHeight="13.5"/>
  <cols>
    <col min="1" max="1" width="54.5" customWidth="1"/>
    <col min="2" max="2" width="16.75" customWidth="1"/>
  </cols>
  <sheetData>
    <row r="1" spans="1:2" ht="27" customHeight="1">
      <c r="A1" s="89" t="s">
        <v>1146</v>
      </c>
      <c r="B1" s="89"/>
    </row>
    <row r="2" spans="1:2" ht="15" customHeight="1">
      <c r="A2" s="21"/>
      <c r="B2" s="22" t="s">
        <v>33</v>
      </c>
    </row>
    <row r="3" spans="1:2" ht="23.25" customHeight="1">
      <c r="A3" s="23" t="s">
        <v>1</v>
      </c>
      <c r="B3" s="23" t="s">
        <v>2</v>
      </c>
    </row>
    <row r="4" spans="1:2">
      <c r="A4" s="24" t="s">
        <v>65</v>
      </c>
      <c r="B4" s="8">
        <v>42799</v>
      </c>
    </row>
    <row r="5" spans="1:2">
      <c r="A5" s="24" t="s">
        <v>66</v>
      </c>
      <c r="B5" s="8">
        <v>998</v>
      </c>
    </row>
    <row r="6" spans="1:2">
      <c r="A6" s="24" t="s">
        <v>67</v>
      </c>
      <c r="B6" s="8">
        <v>612</v>
      </c>
    </row>
    <row r="7" spans="1:2">
      <c r="A7" s="24" t="s">
        <v>68</v>
      </c>
      <c r="B7" s="8">
        <v>0</v>
      </c>
    </row>
    <row r="8" spans="1:2">
      <c r="A8" s="24" t="s">
        <v>69</v>
      </c>
      <c r="B8" s="8">
        <v>0</v>
      </c>
    </row>
    <row r="9" spans="1:2">
      <c r="A9" s="24" t="s">
        <v>70</v>
      </c>
      <c r="B9" s="8">
        <v>163</v>
      </c>
    </row>
    <row r="10" spans="1:2">
      <c r="A10" s="24" t="s">
        <v>71</v>
      </c>
      <c r="B10" s="8">
        <v>0</v>
      </c>
    </row>
    <row r="11" spans="1:2">
      <c r="A11" s="24" t="s">
        <v>72</v>
      </c>
      <c r="B11" s="8">
        <v>31</v>
      </c>
    </row>
    <row r="12" spans="1:2">
      <c r="A12" s="24" t="s">
        <v>73</v>
      </c>
      <c r="B12" s="8">
        <v>0</v>
      </c>
    </row>
    <row r="13" spans="1:2">
      <c r="A13" s="24" t="s">
        <v>74</v>
      </c>
      <c r="B13" s="8">
        <v>106</v>
      </c>
    </row>
    <row r="14" spans="1:2">
      <c r="A14" s="24" t="s">
        <v>75</v>
      </c>
      <c r="B14" s="8">
        <v>0</v>
      </c>
    </row>
    <row r="15" spans="1:2">
      <c r="A15" s="24" t="s">
        <v>76</v>
      </c>
      <c r="B15" s="8">
        <v>0</v>
      </c>
    </row>
    <row r="16" spans="1:2">
      <c r="A16" s="24" t="s">
        <v>77</v>
      </c>
      <c r="B16" s="8">
        <v>86</v>
      </c>
    </row>
    <row r="17" spans="1:2">
      <c r="A17" s="24" t="s">
        <v>78</v>
      </c>
      <c r="B17" s="8">
        <v>476</v>
      </c>
    </row>
    <row r="18" spans="1:2">
      <c r="A18" s="24" t="s">
        <v>67</v>
      </c>
      <c r="B18" s="8">
        <v>354</v>
      </c>
    </row>
    <row r="19" spans="1:2">
      <c r="A19" s="24" t="s">
        <v>68</v>
      </c>
      <c r="B19" s="8">
        <v>51</v>
      </c>
    </row>
    <row r="20" spans="1:2">
      <c r="A20" s="24" t="s">
        <v>69</v>
      </c>
      <c r="B20" s="8">
        <v>0</v>
      </c>
    </row>
    <row r="21" spans="1:2">
      <c r="A21" s="24" t="s">
        <v>79</v>
      </c>
      <c r="B21" s="8">
        <v>28</v>
      </c>
    </row>
    <row r="22" spans="1:2">
      <c r="A22" s="24" t="s">
        <v>80</v>
      </c>
      <c r="B22" s="8">
        <v>43</v>
      </c>
    </row>
    <row r="23" spans="1:2">
      <c r="A23" s="24" t="s">
        <v>81</v>
      </c>
      <c r="B23" s="8">
        <v>0</v>
      </c>
    </row>
    <row r="24" spans="1:2">
      <c r="A24" s="24" t="s">
        <v>76</v>
      </c>
      <c r="B24" s="8">
        <v>0</v>
      </c>
    </row>
    <row r="25" spans="1:2">
      <c r="A25" s="24" t="s">
        <v>82</v>
      </c>
      <c r="B25" s="8">
        <v>0</v>
      </c>
    </row>
    <row r="26" spans="1:2">
      <c r="A26" s="24" t="s">
        <v>83</v>
      </c>
      <c r="B26" s="8">
        <v>21423</v>
      </c>
    </row>
    <row r="27" spans="1:2">
      <c r="A27" s="24" t="s">
        <v>67</v>
      </c>
      <c r="B27" s="8">
        <v>18643</v>
      </c>
    </row>
    <row r="28" spans="1:2">
      <c r="A28" s="24" t="s">
        <v>68</v>
      </c>
      <c r="B28" s="8">
        <v>8</v>
      </c>
    </row>
    <row r="29" spans="1:2">
      <c r="A29" s="24" t="s">
        <v>69</v>
      </c>
      <c r="B29" s="8">
        <v>2506</v>
      </c>
    </row>
    <row r="30" spans="1:2">
      <c r="A30" s="24" t="s">
        <v>84</v>
      </c>
      <c r="B30" s="8">
        <v>0</v>
      </c>
    </row>
    <row r="31" spans="1:2">
      <c r="A31" s="24" t="s">
        <v>85</v>
      </c>
      <c r="B31" s="8">
        <v>0</v>
      </c>
    </row>
    <row r="32" spans="1:2">
      <c r="A32" s="24" t="s">
        <v>86</v>
      </c>
      <c r="B32" s="8">
        <v>0</v>
      </c>
    </row>
    <row r="33" spans="1:2">
      <c r="A33" s="24" t="s">
        <v>87</v>
      </c>
      <c r="B33" s="8">
        <v>0</v>
      </c>
    </row>
    <row r="34" spans="1:2">
      <c r="A34" s="24" t="s">
        <v>88</v>
      </c>
      <c r="B34" s="8">
        <v>261</v>
      </c>
    </row>
    <row r="35" spans="1:2">
      <c r="A35" s="24" t="s">
        <v>89</v>
      </c>
      <c r="B35" s="8">
        <v>0</v>
      </c>
    </row>
    <row r="36" spans="1:2">
      <c r="A36" s="24" t="s">
        <v>76</v>
      </c>
      <c r="B36" s="8">
        <v>0</v>
      </c>
    </row>
    <row r="37" spans="1:2">
      <c r="A37" s="24" t="s">
        <v>90</v>
      </c>
      <c r="B37" s="8">
        <v>5</v>
      </c>
    </row>
    <row r="38" spans="1:2">
      <c r="A38" s="24" t="s">
        <v>91</v>
      </c>
      <c r="B38" s="8">
        <v>1159</v>
      </c>
    </row>
    <row r="39" spans="1:2">
      <c r="A39" s="24" t="s">
        <v>67</v>
      </c>
      <c r="B39" s="8">
        <v>402</v>
      </c>
    </row>
    <row r="40" spans="1:2">
      <c r="A40" s="24" t="s">
        <v>68</v>
      </c>
      <c r="B40" s="8">
        <v>25</v>
      </c>
    </row>
    <row r="41" spans="1:2">
      <c r="A41" s="24" t="s">
        <v>69</v>
      </c>
      <c r="B41" s="8">
        <v>0</v>
      </c>
    </row>
    <row r="42" spans="1:2">
      <c r="A42" s="24" t="s">
        <v>92</v>
      </c>
      <c r="B42" s="8">
        <v>90</v>
      </c>
    </row>
    <row r="43" spans="1:2">
      <c r="A43" s="24" t="s">
        <v>93</v>
      </c>
      <c r="B43" s="8">
        <v>28</v>
      </c>
    </row>
    <row r="44" spans="1:2">
      <c r="A44" s="24" t="s">
        <v>94</v>
      </c>
      <c r="B44" s="8">
        <v>23</v>
      </c>
    </row>
    <row r="45" spans="1:2">
      <c r="A45" s="24" t="s">
        <v>95</v>
      </c>
      <c r="B45" s="8">
        <v>0</v>
      </c>
    </row>
    <row r="46" spans="1:2">
      <c r="A46" s="24" t="s">
        <v>96</v>
      </c>
      <c r="B46" s="8">
        <v>36</v>
      </c>
    </row>
    <row r="47" spans="1:2">
      <c r="A47" s="24" t="s">
        <v>97</v>
      </c>
      <c r="B47" s="8">
        <v>0</v>
      </c>
    </row>
    <row r="48" spans="1:2">
      <c r="A48" s="24" t="s">
        <v>76</v>
      </c>
      <c r="B48" s="8">
        <v>17</v>
      </c>
    </row>
    <row r="49" spans="1:2">
      <c r="A49" s="24" t="s">
        <v>98</v>
      </c>
      <c r="B49" s="8">
        <v>538</v>
      </c>
    </row>
    <row r="50" spans="1:2">
      <c r="A50" s="24" t="s">
        <v>99</v>
      </c>
      <c r="B50" s="8">
        <v>630</v>
      </c>
    </row>
    <row r="51" spans="1:2">
      <c r="A51" s="24" t="s">
        <v>67</v>
      </c>
      <c r="B51" s="8">
        <v>274</v>
      </c>
    </row>
    <row r="52" spans="1:2">
      <c r="A52" s="24" t="s">
        <v>68</v>
      </c>
      <c r="B52" s="8">
        <v>0</v>
      </c>
    </row>
    <row r="53" spans="1:2">
      <c r="A53" s="24" t="s">
        <v>69</v>
      </c>
      <c r="B53" s="8">
        <v>0</v>
      </c>
    </row>
    <row r="54" spans="1:2">
      <c r="A54" s="24" t="s">
        <v>100</v>
      </c>
      <c r="B54" s="8">
        <v>0</v>
      </c>
    </row>
    <row r="55" spans="1:2">
      <c r="A55" s="24" t="s">
        <v>101</v>
      </c>
      <c r="B55" s="8">
        <v>120</v>
      </c>
    </row>
    <row r="56" spans="1:2">
      <c r="A56" s="24" t="s">
        <v>102</v>
      </c>
      <c r="B56" s="8">
        <v>0</v>
      </c>
    </row>
    <row r="57" spans="1:2">
      <c r="A57" s="24" t="s">
        <v>103</v>
      </c>
      <c r="B57" s="8">
        <v>6</v>
      </c>
    </row>
    <row r="58" spans="1:2">
      <c r="A58" s="24" t="s">
        <v>104</v>
      </c>
      <c r="B58" s="8">
        <v>229</v>
      </c>
    </row>
    <row r="59" spans="1:2">
      <c r="A59" s="24" t="s">
        <v>76</v>
      </c>
      <c r="B59" s="8">
        <v>0</v>
      </c>
    </row>
    <row r="60" spans="1:2">
      <c r="A60" s="24" t="s">
        <v>105</v>
      </c>
      <c r="B60" s="8">
        <v>1</v>
      </c>
    </row>
    <row r="61" spans="1:2">
      <c r="A61" s="24" t="s">
        <v>106</v>
      </c>
      <c r="B61" s="8">
        <v>948</v>
      </c>
    </row>
    <row r="62" spans="1:2">
      <c r="A62" s="24" t="s">
        <v>67</v>
      </c>
      <c r="B62" s="8">
        <v>457</v>
      </c>
    </row>
    <row r="63" spans="1:2">
      <c r="A63" s="24" t="s">
        <v>68</v>
      </c>
      <c r="B63" s="8">
        <v>13</v>
      </c>
    </row>
    <row r="64" spans="1:2">
      <c r="A64" s="24" t="s">
        <v>69</v>
      </c>
      <c r="B64" s="8">
        <v>0</v>
      </c>
    </row>
    <row r="65" spans="1:2">
      <c r="A65" s="25" t="s">
        <v>107</v>
      </c>
      <c r="B65" s="16">
        <v>0</v>
      </c>
    </row>
    <row r="66" spans="1:2">
      <c r="A66" s="24" t="s">
        <v>108</v>
      </c>
      <c r="B66" s="8">
        <v>116</v>
      </c>
    </row>
    <row r="67" spans="1:2">
      <c r="A67" s="24" t="s">
        <v>109</v>
      </c>
      <c r="B67" s="8">
        <v>0</v>
      </c>
    </row>
    <row r="68" spans="1:2">
      <c r="A68" s="24" t="s">
        <v>110</v>
      </c>
      <c r="B68" s="8">
        <v>0</v>
      </c>
    </row>
    <row r="69" spans="1:2">
      <c r="A69" s="24" t="s">
        <v>111</v>
      </c>
      <c r="B69" s="8">
        <v>0</v>
      </c>
    </row>
    <row r="70" spans="1:2">
      <c r="A70" s="24" t="s">
        <v>76</v>
      </c>
      <c r="B70" s="8">
        <v>197</v>
      </c>
    </row>
    <row r="71" spans="1:2">
      <c r="A71" s="24" t="s">
        <v>112</v>
      </c>
      <c r="B71" s="8">
        <v>165</v>
      </c>
    </row>
    <row r="72" spans="1:2">
      <c r="A72" s="24" t="s">
        <v>113</v>
      </c>
      <c r="B72" s="8">
        <v>2431</v>
      </c>
    </row>
    <row r="73" spans="1:2">
      <c r="A73" s="24" t="s">
        <v>67</v>
      </c>
      <c r="B73" s="8">
        <v>324</v>
      </c>
    </row>
    <row r="74" spans="1:2">
      <c r="A74" s="24" t="s">
        <v>68</v>
      </c>
      <c r="B74" s="8">
        <v>17</v>
      </c>
    </row>
    <row r="75" spans="1:2">
      <c r="A75" s="24" t="s">
        <v>69</v>
      </c>
      <c r="B75" s="8">
        <v>0</v>
      </c>
    </row>
    <row r="76" spans="1:2">
      <c r="A76" s="24" t="s">
        <v>114</v>
      </c>
      <c r="B76" s="8">
        <v>0</v>
      </c>
    </row>
    <row r="77" spans="1:2">
      <c r="A77" s="24" t="s">
        <v>115</v>
      </c>
      <c r="B77" s="8">
        <v>0</v>
      </c>
    </row>
    <row r="78" spans="1:2">
      <c r="A78" s="24" t="s">
        <v>116</v>
      </c>
      <c r="B78" s="8">
        <v>370</v>
      </c>
    </row>
    <row r="79" spans="1:2">
      <c r="A79" s="24" t="s">
        <v>117</v>
      </c>
      <c r="B79" s="8">
        <v>0</v>
      </c>
    </row>
    <row r="80" spans="1:2">
      <c r="A80" s="24" t="s">
        <v>118</v>
      </c>
      <c r="B80" s="8">
        <v>0</v>
      </c>
    </row>
    <row r="81" spans="1:2">
      <c r="A81" s="24" t="s">
        <v>110</v>
      </c>
      <c r="B81" s="8">
        <v>0</v>
      </c>
    </row>
    <row r="82" spans="1:2">
      <c r="A82" s="24" t="s">
        <v>76</v>
      </c>
      <c r="B82" s="8">
        <v>0</v>
      </c>
    </row>
    <row r="83" spans="1:2">
      <c r="A83" s="24" t="s">
        <v>119</v>
      </c>
      <c r="B83" s="8">
        <v>1720</v>
      </c>
    </row>
    <row r="84" spans="1:2">
      <c r="A84" s="24" t="s">
        <v>120</v>
      </c>
      <c r="B84" s="8">
        <v>419</v>
      </c>
    </row>
    <row r="85" spans="1:2">
      <c r="A85" s="24" t="s">
        <v>67</v>
      </c>
      <c r="B85" s="8">
        <v>229</v>
      </c>
    </row>
    <row r="86" spans="1:2">
      <c r="A86" s="24" t="s">
        <v>68</v>
      </c>
      <c r="B86" s="8">
        <v>0</v>
      </c>
    </row>
    <row r="87" spans="1:2">
      <c r="A87" s="24" t="s">
        <v>69</v>
      </c>
      <c r="B87" s="8">
        <v>0</v>
      </c>
    </row>
    <row r="88" spans="1:2">
      <c r="A88" s="24" t="s">
        <v>121</v>
      </c>
      <c r="B88" s="8">
        <v>31</v>
      </c>
    </row>
    <row r="89" spans="1:2">
      <c r="A89" s="24" t="s">
        <v>122</v>
      </c>
      <c r="B89" s="8">
        <v>0</v>
      </c>
    </row>
    <row r="90" spans="1:2">
      <c r="A90" s="24" t="s">
        <v>110</v>
      </c>
      <c r="B90" s="8">
        <v>0</v>
      </c>
    </row>
    <row r="91" spans="1:2">
      <c r="A91" s="24" t="s">
        <v>76</v>
      </c>
      <c r="B91" s="8">
        <v>106</v>
      </c>
    </row>
    <row r="92" spans="1:2">
      <c r="A92" s="24" t="s">
        <v>123</v>
      </c>
      <c r="B92" s="8">
        <v>53</v>
      </c>
    </row>
    <row r="93" spans="1:2">
      <c r="A93" s="24" t="s">
        <v>124</v>
      </c>
      <c r="B93" s="8">
        <v>0</v>
      </c>
    </row>
    <row r="94" spans="1:2">
      <c r="A94" s="24" t="s">
        <v>67</v>
      </c>
      <c r="B94" s="8">
        <v>0</v>
      </c>
    </row>
    <row r="95" spans="1:2">
      <c r="A95" s="24" t="s">
        <v>68</v>
      </c>
      <c r="B95" s="8">
        <v>0</v>
      </c>
    </row>
    <row r="96" spans="1:2">
      <c r="A96" s="24" t="s">
        <v>69</v>
      </c>
      <c r="B96" s="8">
        <v>0</v>
      </c>
    </row>
    <row r="97" spans="1:2">
      <c r="A97" s="24" t="s">
        <v>125</v>
      </c>
      <c r="B97" s="8">
        <v>0</v>
      </c>
    </row>
    <row r="98" spans="1:2">
      <c r="A98" s="24" t="s">
        <v>126</v>
      </c>
      <c r="B98" s="8">
        <v>0</v>
      </c>
    </row>
    <row r="99" spans="1:2">
      <c r="A99" s="24" t="s">
        <v>127</v>
      </c>
      <c r="B99" s="8">
        <v>0</v>
      </c>
    </row>
    <row r="100" spans="1:2">
      <c r="A100" s="24" t="s">
        <v>110</v>
      </c>
      <c r="B100" s="8">
        <v>0</v>
      </c>
    </row>
    <row r="101" spans="1:2">
      <c r="A101" s="24" t="s">
        <v>76</v>
      </c>
      <c r="B101" s="8">
        <v>0</v>
      </c>
    </row>
    <row r="102" spans="1:2">
      <c r="A102" s="24" t="s">
        <v>128</v>
      </c>
      <c r="B102" s="8">
        <v>0</v>
      </c>
    </row>
    <row r="103" spans="1:2">
      <c r="A103" s="24" t="s">
        <v>129</v>
      </c>
      <c r="B103" s="8">
        <v>337</v>
      </c>
    </row>
    <row r="104" spans="1:2">
      <c r="A104" s="24" t="s">
        <v>67</v>
      </c>
      <c r="B104" s="8">
        <v>196</v>
      </c>
    </row>
    <row r="105" spans="1:2">
      <c r="A105" s="24" t="s">
        <v>68</v>
      </c>
      <c r="B105" s="8">
        <v>0</v>
      </c>
    </row>
    <row r="106" spans="1:2">
      <c r="A106" s="24" t="s">
        <v>69</v>
      </c>
      <c r="B106" s="8">
        <v>0</v>
      </c>
    </row>
    <row r="107" spans="1:2">
      <c r="A107" s="24" t="s">
        <v>130</v>
      </c>
      <c r="B107" s="8">
        <v>0</v>
      </c>
    </row>
    <row r="108" spans="1:2">
      <c r="A108" s="24" t="s">
        <v>131</v>
      </c>
      <c r="B108" s="8">
        <v>0</v>
      </c>
    </row>
    <row r="109" spans="1:2">
      <c r="A109" s="24" t="s">
        <v>132</v>
      </c>
      <c r="B109" s="8">
        <v>15</v>
      </c>
    </row>
    <row r="110" spans="1:2">
      <c r="A110" s="24" t="s">
        <v>133</v>
      </c>
      <c r="B110" s="8">
        <v>0</v>
      </c>
    </row>
    <row r="111" spans="1:2">
      <c r="A111" s="24" t="s">
        <v>134</v>
      </c>
      <c r="B111" s="8">
        <v>0</v>
      </c>
    </row>
    <row r="112" spans="1:2">
      <c r="A112" s="24" t="s">
        <v>135</v>
      </c>
      <c r="B112" s="8">
        <v>0</v>
      </c>
    </row>
    <row r="113" spans="1:2">
      <c r="A113" s="24" t="s">
        <v>136</v>
      </c>
      <c r="B113" s="8">
        <v>12</v>
      </c>
    </row>
    <row r="114" spans="1:2">
      <c r="A114" s="24" t="s">
        <v>137</v>
      </c>
      <c r="B114" s="8">
        <v>0</v>
      </c>
    </row>
    <row r="115" spans="1:2">
      <c r="A115" s="24" t="s">
        <v>138</v>
      </c>
      <c r="B115" s="8">
        <v>0</v>
      </c>
    </row>
    <row r="116" spans="1:2">
      <c r="A116" s="24" t="s">
        <v>76</v>
      </c>
      <c r="B116" s="8">
        <v>0</v>
      </c>
    </row>
    <row r="117" spans="1:2">
      <c r="A117" s="24" t="s">
        <v>139</v>
      </c>
      <c r="B117" s="8">
        <v>114</v>
      </c>
    </row>
    <row r="118" spans="1:2">
      <c r="A118" s="24" t="s">
        <v>140</v>
      </c>
      <c r="B118" s="8">
        <v>820</v>
      </c>
    </row>
    <row r="119" spans="1:2">
      <c r="A119" s="24" t="s">
        <v>67</v>
      </c>
      <c r="B119" s="8">
        <v>730</v>
      </c>
    </row>
    <row r="120" spans="1:2">
      <c r="A120" s="24" t="s">
        <v>68</v>
      </c>
      <c r="B120" s="8">
        <v>0</v>
      </c>
    </row>
    <row r="121" spans="1:2">
      <c r="A121" s="24" t="s">
        <v>69</v>
      </c>
      <c r="B121" s="8">
        <v>0</v>
      </c>
    </row>
    <row r="122" spans="1:2">
      <c r="A122" s="24" t="s">
        <v>141</v>
      </c>
      <c r="B122" s="8">
        <v>0</v>
      </c>
    </row>
    <row r="123" spans="1:2">
      <c r="A123" s="24" t="s">
        <v>142</v>
      </c>
      <c r="B123" s="8">
        <v>0</v>
      </c>
    </row>
    <row r="124" spans="1:2">
      <c r="A124" s="24" t="s">
        <v>143</v>
      </c>
      <c r="B124" s="8">
        <v>0</v>
      </c>
    </row>
    <row r="125" spans="1:2">
      <c r="A125" s="24" t="s">
        <v>76</v>
      </c>
      <c r="B125" s="8">
        <v>0</v>
      </c>
    </row>
    <row r="126" spans="1:2">
      <c r="A126" s="24" t="s">
        <v>144</v>
      </c>
      <c r="B126" s="8">
        <v>90</v>
      </c>
    </row>
    <row r="127" spans="1:2">
      <c r="A127" s="24" t="s">
        <v>145</v>
      </c>
      <c r="B127" s="8">
        <v>1195</v>
      </c>
    </row>
    <row r="128" spans="1:2">
      <c r="A128" s="24" t="s">
        <v>67</v>
      </c>
      <c r="B128" s="8">
        <v>702</v>
      </c>
    </row>
    <row r="129" spans="1:2">
      <c r="A129" s="24" t="s">
        <v>68</v>
      </c>
      <c r="B129" s="8">
        <v>0</v>
      </c>
    </row>
    <row r="130" spans="1:2">
      <c r="A130" s="24" t="s">
        <v>69</v>
      </c>
      <c r="B130" s="8">
        <v>0</v>
      </c>
    </row>
    <row r="131" spans="1:2">
      <c r="A131" s="24" t="s">
        <v>146</v>
      </c>
      <c r="B131" s="8">
        <v>0</v>
      </c>
    </row>
    <row r="132" spans="1:2">
      <c r="A132" s="24" t="s">
        <v>147</v>
      </c>
      <c r="B132" s="8">
        <v>0</v>
      </c>
    </row>
    <row r="133" spans="1:2">
      <c r="A133" s="24" t="s">
        <v>148</v>
      </c>
      <c r="B133" s="8">
        <v>0</v>
      </c>
    </row>
    <row r="134" spans="1:2">
      <c r="A134" s="24" t="s">
        <v>149</v>
      </c>
      <c r="B134" s="8">
        <v>0</v>
      </c>
    </row>
    <row r="135" spans="1:2">
      <c r="A135" s="24" t="s">
        <v>150</v>
      </c>
      <c r="B135" s="8">
        <v>26</v>
      </c>
    </row>
    <row r="136" spans="1:2">
      <c r="A136" s="24" t="s">
        <v>76</v>
      </c>
      <c r="B136" s="8">
        <v>0</v>
      </c>
    </row>
    <row r="137" spans="1:2">
      <c r="A137" s="24" t="s">
        <v>151</v>
      </c>
      <c r="B137" s="8">
        <v>467</v>
      </c>
    </row>
    <row r="138" spans="1:2">
      <c r="A138" s="24" t="s">
        <v>152</v>
      </c>
      <c r="B138" s="8">
        <v>0</v>
      </c>
    </row>
    <row r="139" spans="1:2">
      <c r="A139" s="24" t="s">
        <v>67</v>
      </c>
      <c r="B139" s="8">
        <v>0</v>
      </c>
    </row>
    <row r="140" spans="1:2">
      <c r="A140" s="24" t="s">
        <v>68</v>
      </c>
      <c r="B140" s="8">
        <v>0</v>
      </c>
    </row>
    <row r="141" spans="1:2">
      <c r="A141" s="24" t="s">
        <v>69</v>
      </c>
      <c r="B141" s="8">
        <v>0</v>
      </c>
    </row>
    <row r="142" spans="1:2">
      <c r="A142" s="24" t="s">
        <v>153</v>
      </c>
      <c r="B142" s="8">
        <v>0</v>
      </c>
    </row>
    <row r="143" spans="1:2">
      <c r="A143" s="24" t="s">
        <v>154</v>
      </c>
      <c r="B143" s="8">
        <v>0</v>
      </c>
    </row>
    <row r="144" spans="1:2">
      <c r="A144" s="24" t="s">
        <v>155</v>
      </c>
      <c r="B144" s="8">
        <v>0</v>
      </c>
    </row>
    <row r="145" spans="1:2">
      <c r="A145" s="24" t="s">
        <v>156</v>
      </c>
      <c r="B145" s="8">
        <v>0</v>
      </c>
    </row>
    <row r="146" spans="1:2">
      <c r="A146" s="24" t="s">
        <v>157</v>
      </c>
      <c r="B146" s="8">
        <v>0</v>
      </c>
    </row>
    <row r="147" spans="1:2">
      <c r="A147" s="24" t="s">
        <v>158</v>
      </c>
      <c r="B147" s="8">
        <v>0</v>
      </c>
    </row>
    <row r="148" spans="1:2">
      <c r="A148" s="24" t="s">
        <v>76</v>
      </c>
      <c r="B148" s="8">
        <v>0</v>
      </c>
    </row>
    <row r="149" spans="1:2">
      <c r="A149" s="24" t="s">
        <v>159</v>
      </c>
      <c r="B149" s="8">
        <v>0</v>
      </c>
    </row>
    <row r="150" spans="1:2">
      <c r="A150" s="24" t="s">
        <v>160</v>
      </c>
      <c r="B150" s="8">
        <v>1978</v>
      </c>
    </row>
    <row r="151" spans="1:2">
      <c r="A151" s="24" t="s">
        <v>67</v>
      </c>
      <c r="B151" s="8">
        <v>1181</v>
      </c>
    </row>
    <row r="152" spans="1:2">
      <c r="A152" s="24" t="s">
        <v>68</v>
      </c>
      <c r="B152" s="8">
        <v>0</v>
      </c>
    </row>
    <row r="153" spans="1:2">
      <c r="A153" s="24" t="s">
        <v>69</v>
      </c>
      <c r="B153" s="8">
        <v>0</v>
      </c>
    </row>
    <row r="154" spans="1:2">
      <c r="A154" s="24" t="s">
        <v>161</v>
      </c>
      <c r="B154" s="8">
        <v>358</v>
      </c>
    </row>
    <row r="155" spans="1:2">
      <c r="A155" s="24" t="s">
        <v>162</v>
      </c>
      <c r="B155" s="8">
        <v>0</v>
      </c>
    </row>
    <row r="156" spans="1:2">
      <c r="A156" s="24" t="s">
        <v>163</v>
      </c>
      <c r="B156" s="8">
        <v>35</v>
      </c>
    </row>
    <row r="157" spans="1:2">
      <c r="A157" s="24" t="s">
        <v>110</v>
      </c>
      <c r="B157" s="8">
        <v>0</v>
      </c>
    </row>
    <row r="158" spans="1:2">
      <c r="A158" s="24" t="s">
        <v>76</v>
      </c>
      <c r="B158" s="8">
        <v>0</v>
      </c>
    </row>
    <row r="159" spans="1:2">
      <c r="A159" s="24" t="s">
        <v>164</v>
      </c>
      <c r="B159" s="8">
        <v>404</v>
      </c>
    </row>
    <row r="160" spans="1:2">
      <c r="A160" s="24" t="s">
        <v>165</v>
      </c>
      <c r="B160" s="8">
        <v>346</v>
      </c>
    </row>
    <row r="161" spans="1:2">
      <c r="A161" s="24" t="s">
        <v>67</v>
      </c>
      <c r="B161" s="8">
        <v>128</v>
      </c>
    </row>
    <row r="162" spans="1:2">
      <c r="A162" s="24" t="s">
        <v>68</v>
      </c>
      <c r="B162" s="8">
        <v>0</v>
      </c>
    </row>
    <row r="163" spans="1:2">
      <c r="A163" s="24" t="s">
        <v>69</v>
      </c>
      <c r="B163" s="8">
        <v>0</v>
      </c>
    </row>
    <row r="164" spans="1:2">
      <c r="A164" s="24" t="s">
        <v>166</v>
      </c>
      <c r="B164" s="8">
        <v>0</v>
      </c>
    </row>
    <row r="165" spans="1:2">
      <c r="A165" s="24" t="s">
        <v>167</v>
      </c>
      <c r="B165" s="8">
        <v>0</v>
      </c>
    </row>
    <row r="166" spans="1:2">
      <c r="A166" s="24" t="s">
        <v>168</v>
      </c>
      <c r="B166" s="8">
        <v>25</v>
      </c>
    </row>
    <row r="167" spans="1:2">
      <c r="A167" s="24" t="s">
        <v>169</v>
      </c>
      <c r="B167" s="8">
        <v>0</v>
      </c>
    </row>
    <row r="168" spans="1:2">
      <c r="A168" s="24" t="s">
        <v>170</v>
      </c>
      <c r="B168" s="8">
        <v>7</v>
      </c>
    </row>
    <row r="169" spans="1:2">
      <c r="A169" s="24" t="s">
        <v>171</v>
      </c>
      <c r="B169" s="8">
        <v>0</v>
      </c>
    </row>
    <row r="170" spans="1:2">
      <c r="A170" s="24" t="s">
        <v>110</v>
      </c>
      <c r="B170" s="8">
        <v>0</v>
      </c>
    </row>
    <row r="171" spans="1:2">
      <c r="A171" s="24" t="s">
        <v>76</v>
      </c>
      <c r="B171" s="8">
        <v>0</v>
      </c>
    </row>
    <row r="172" spans="1:2">
      <c r="A172" s="24" t="s">
        <v>172</v>
      </c>
      <c r="B172" s="8">
        <v>186</v>
      </c>
    </row>
    <row r="173" spans="1:2">
      <c r="A173" s="24" t="s">
        <v>173</v>
      </c>
      <c r="B173" s="8">
        <v>56</v>
      </c>
    </row>
    <row r="174" spans="1:2">
      <c r="A174" s="24" t="s">
        <v>67</v>
      </c>
      <c r="B174" s="8">
        <v>0</v>
      </c>
    </row>
    <row r="175" spans="1:2">
      <c r="A175" s="24" t="s">
        <v>68</v>
      </c>
      <c r="B175" s="8">
        <v>0</v>
      </c>
    </row>
    <row r="176" spans="1:2">
      <c r="A176" s="24" t="s">
        <v>69</v>
      </c>
      <c r="B176" s="8">
        <v>0</v>
      </c>
    </row>
    <row r="177" spans="1:2">
      <c r="A177" s="24" t="s">
        <v>174</v>
      </c>
      <c r="B177" s="8">
        <v>56</v>
      </c>
    </row>
    <row r="178" spans="1:2">
      <c r="A178" s="24" t="s">
        <v>76</v>
      </c>
      <c r="B178" s="8">
        <v>0</v>
      </c>
    </row>
    <row r="179" spans="1:2">
      <c r="A179" s="24" t="s">
        <v>175</v>
      </c>
      <c r="B179" s="8">
        <v>0</v>
      </c>
    </row>
    <row r="180" spans="1:2">
      <c r="A180" s="24" t="s">
        <v>176</v>
      </c>
      <c r="B180" s="8">
        <v>455</v>
      </c>
    </row>
    <row r="181" spans="1:2">
      <c r="A181" s="24" t="s">
        <v>67</v>
      </c>
      <c r="B181" s="8">
        <v>30</v>
      </c>
    </row>
    <row r="182" spans="1:2">
      <c r="A182" s="24" t="s">
        <v>68</v>
      </c>
      <c r="B182" s="8">
        <v>0</v>
      </c>
    </row>
    <row r="183" spans="1:2">
      <c r="A183" s="24" t="s">
        <v>69</v>
      </c>
      <c r="B183" s="8">
        <v>0</v>
      </c>
    </row>
    <row r="184" spans="1:2">
      <c r="A184" s="24" t="s">
        <v>177</v>
      </c>
      <c r="B184" s="8">
        <v>425</v>
      </c>
    </row>
    <row r="185" spans="1:2">
      <c r="A185" s="24" t="s">
        <v>76</v>
      </c>
      <c r="B185" s="8">
        <v>0</v>
      </c>
    </row>
    <row r="186" spans="1:2">
      <c r="A186" s="24" t="s">
        <v>178</v>
      </c>
      <c r="B186" s="8">
        <v>0</v>
      </c>
    </row>
    <row r="187" spans="1:2">
      <c r="A187" s="24" t="s">
        <v>179</v>
      </c>
      <c r="B187" s="8">
        <v>274</v>
      </c>
    </row>
    <row r="188" spans="1:2">
      <c r="A188" s="24" t="s">
        <v>67</v>
      </c>
      <c r="B188" s="8">
        <v>141</v>
      </c>
    </row>
    <row r="189" spans="1:2">
      <c r="A189" s="24" t="s">
        <v>68</v>
      </c>
      <c r="B189" s="8">
        <v>0</v>
      </c>
    </row>
    <row r="190" spans="1:2">
      <c r="A190" s="24" t="s">
        <v>69</v>
      </c>
      <c r="B190" s="8">
        <v>0</v>
      </c>
    </row>
    <row r="191" spans="1:2">
      <c r="A191" s="24" t="s">
        <v>180</v>
      </c>
      <c r="B191" s="8">
        <v>0</v>
      </c>
    </row>
    <row r="192" spans="1:2">
      <c r="A192" s="24" t="s">
        <v>181</v>
      </c>
      <c r="B192" s="8">
        <v>19</v>
      </c>
    </row>
    <row r="193" spans="1:2">
      <c r="A193" s="24" t="s">
        <v>182</v>
      </c>
      <c r="B193" s="8">
        <v>47</v>
      </c>
    </row>
    <row r="194" spans="1:2">
      <c r="A194" s="24" t="s">
        <v>76</v>
      </c>
      <c r="B194" s="8">
        <v>0</v>
      </c>
    </row>
    <row r="195" spans="1:2">
      <c r="A195" s="24" t="s">
        <v>183</v>
      </c>
      <c r="B195" s="8">
        <v>67</v>
      </c>
    </row>
    <row r="196" spans="1:2">
      <c r="A196" s="24" t="s">
        <v>184</v>
      </c>
      <c r="B196" s="8">
        <v>180</v>
      </c>
    </row>
    <row r="197" spans="1:2">
      <c r="A197" s="24" t="s">
        <v>67</v>
      </c>
      <c r="B197" s="8">
        <v>82</v>
      </c>
    </row>
    <row r="198" spans="1:2">
      <c r="A198" s="24" t="s">
        <v>68</v>
      </c>
      <c r="B198" s="8">
        <v>0</v>
      </c>
    </row>
    <row r="199" spans="1:2">
      <c r="A199" s="24" t="s">
        <v>69</v>
      </c>
      <c r="B199" s="8">
        <v>0</v>
      </c>
    </row>
    <row r="200" spans="1:2">
      <c r="A200" s="24" t="s">
        <v>185</v>
      </c>
      <c r="B200" s="8">
        <v>25</v>
      </c>
    </row>
    <row r="201" spans="1:2">
      <c r="A201" s="24" t="s">
        <v>186</v>
      </c>
      <c r="B201" s="8">
        <v>73</v>
      </c>
    </row>
    <row r="202" spans="1:2">
      <c r="A202" s="24" t="s">
        <v>187</v>
      </c>
      <c r="B202" s="8">
        <v>153</v>
      </c>
    </row>
    <row r="203" spans="1:2">
      <c r="A203" s="24" t="s">
        <v>67</v>
      </c>
      <c r="B203" s="8">
        <v>115</v>
      </c>
    </row>
    <row r="204" spans="1:2">
      <c r="A204" s="24" t="s">
        <v>68</v>
      </c>
      <c r="B204" s="8">
        <v>0</v>
      </c>
    </row>
    <row r="205" spans="1:2">
      <c r="A205" s="24" t="s">
        <v>69</v>
      </c>
      <c r="B205" s="8">
        <v>0</v>
      </c>
    </row>
    <row r="206" spans="1:2">
      <c r="A206" s="24" t="s">
        <v>81</v>
      </c>
      <c r="B206" s="8">
        <v>38</v>
      </c>
    </row>
    <row r="207" spans="1:2">
      <c r="A207" s="24" t="s">
        <v>76</v>
      </c>
      <c r="B207" s="8">
        <v>0</v>
      </c>
    </row>
    <row r="208" spans="1:2">
      <c r="A208" s="24" t="s">
        <v>188</v>
      </c>
      <c r="B208" s="8">
        <v>0</v>
      </c>
    </row>
    <row r="209" spans="1:2">
      <c r="A209" s="24" t="s">
        <v>189</v>
      </c>
      <c r="B209" s="8">
        <v>1161</v>
      </c>
    </row>
    <row r="210" spans="1:2">
      <c r="A210" s="24" t="s">
        <v>67</v>
      </c>
      <c r="B210" s="8">
        <v>423</v>
      </c>
    </row>
    <row r="211" spans="1:2">
      <c r="A211" s="24" t="s">
        <v>68</v>
      </c>
      <c r="B211" s="8">
        <v>49</v>
      </c>
    </row>
    <row r="212" spans="1:2">
      <c r="A212" s="24" t="s">
        <v>69</v>
      </c>
      <c r="B212" s="8">
        <v>0</v>
      </c>
    </row>
    <row r="213" spans="1:2">
      <c r="A213" s="24" t="s">
        <v>190</v>
      </c>
      <c r="B213" s="8">
        <v>0</v>
      </c>
    </row>
    <row r="214" spans="1:2">
      <c r="A214" s="24" t="s">
        <v>191</v>
      </c>
      <c r="B214" s="8">
        <v>369</v>
      </c>
    </row>
    <row r="215" spans="1:2">
      <c r="A215" s="24" t="s">
        <v>76</v>
      </c>
      <c r="B215" s="8">
        <v>13</v>
      </c>
    </row>
    <row r="216" spans="1:2">
      <c r="A216" s="24" t="s">
        <v>192</v>
      </c>
      <c r="B216" s="8">
        <v>307</v>
      </c>
    </row>
    <row r="217" spans="1:2">
      <c r="A217" s="24" t="s">
        <v>193</v>
      </c>
      <c r="B217" s="8">
        <v>1613</v>
      </c>
    </row>
    <row r="218" spans="1:2">
      <c r="A218" s="24" t="s">
        <v>67</v>
      </c>
      <c r="B218" s="8">
        <v>1603</v>
      </c>
    </row>
    <row r="219" spans="1:2">
      <c r="A219" s="24" t="s">
        <v>68</v>
      </c>
      <c r="B219" s="8">
        <v>0</v>
      </c>
    </row>
    <row r="220" spans="1:2">
      <c r="A220" s="24" t="s">
        <v>69</v>
      </c>
      <c r="B220" s="8">
        <v>0</v>
      </c>
    </row>
    <row r="221" spans="1:2">
      <c r="A221" s="24" t="s">
        <v>194</v>
      </c>
      <c r="B221" s="8">
        <v>10</v>
      </c>
    </row>
    <row r="222" spans="1:2">
      <c r="A222" s="24" t="s">
        <v>76</v>
      </c>
      <c r="B222" s="8">
        <v>0</v>
      </c>
    </row>
    <row r="223" spans="1:2">
      <c r="A223" s="24" t="s">
        <v>195</v>
      </c>
      <c r="B223" s="8">
        <v>0</v>
      </c>
    </row>
    <row r="224" spans="1:2">
      <c r="A224" s="24" t="s">
        <v>196</v>
      </c>
      <c r="B224" s="8">
        <v>1181</v>
      </c>
    </row>
    <row r="225" spans="1:2">
      <c r="A225" s="24" t="s">
        <v>67</v>
      </c>
      <c r="B225" s="8">
        <v>267</v>
      </c>
    </row>
    <row r="226" spans="1:2">
      <c r="A226" s="24" t="s">
        <v>68</v>
      </c>
      <c r="B226" s="8">
        <v>10</v>
      </c>
    </row>
    <row r="227" spans="1:2">
      <c r="A227" s="24" t="s">
        <v>69</v>
      </c>
      <c r="B227" s="8">
        <v>0</v>
      </c>
    </row>
    <row r="228" spans="1:2">
      <c r="A228" s="24" t="s">
        <v>76</v>
      </c>
      <c r="B228" s="8">
        <v>0</v>
      </c>
    </row>
    <row r="229" spans="1:2">
      <c r="A229" s="24" t="s">
        <v>197</v>
      </c>
      <c r="B229" s="8">
        <v>904</v>
      </c>
    </row>
    <row r="230" spans="1:2">
      <c r="A230" s="24" t="s">
        <v>198</v>
      </c>
      <c r="B230" s="8">
        <v>984</v>
      </c>
    </row>
    <row r="231" spans="1:2">
      <c r="A231" s="24" t="s">
        <v>67</v>
      </c>
      <c r="B231" s="8">
        <v>425</v>
      </c>
    </row>
    <row r="232" spans="1:2">
      <c r="A232" s="24" t="s">
        <v>68</v>
      </c>
      <c r="B232" s="8">
        <v>0</v>
      </c>
    </row>
    <row r="233" spans="1:2">
      <c r="A233" s="24" t="s">
        <v>69</v>
      </c>
      <c r="B233" s="8">
        <v>0</v>
      </c>
    </row>
    <row r="234" spans="1:2">
      <c r="A234" s="24" t="s">
        <v>76</v>
      </c>
      <c r="B234" s="8">
        <v>44</v>
      </c>
    </row>
    <row r="235" spans="1:2">
      <c r="A235" s="24" t="s">
        <v>199</v>
      </c>
      <c r="B235" s="8">
        <v>515</v>
      </c>
    </row>
    <row r="236" spans="1:2">
      <c r="A236" s="24" t="s">
        <v>200</v>
      </c>
      <c r="B236" s="8">
        <v>120</v>
      </c>
    </row>
    <row r="237" spans="1:2">
      <c r="A237" s="24" t="s">
        <v>67</v>
      </c>
      <c r="B237" s="8">
        <v>75</v>
      </c>
    </row>
    <row r="238" spans="1:2">
      <c r="A238" s="24" t="s">
        <v>68</v>
      </c>
      <c r="B238" s="8">
        <v>0</v>
      </c>
    </row>
    <row r="239" spans="1:2">
      <c r="A239" s="24" t="s">
        <v>69</v>
      </c>
      <c r="B239" s="8">
        <v>0</v>
      </c>
    </row>
    <row r="240" spans="1:2">
      <c r="A240" s="24" t="s">
        <v>76</v>
      </c>
      <c r="B240" s="8">
        <v>0</v>
      </c>
    </row>
    <row r="241" spans="1:2">
      <c r="A241" s="24" t="s">
        <v>201</v>
      </c>
      <c r="B241" s="8">
        <v>45</v>
      </c>
    </row>
    <row r="242" spans="1:2">
      <c r="A242" s="24" t="s">
        <v>202</v>
      </c>
      <c r="B242" s="8">
        <v>0</v>
      </c>
    </row>
    <row r="243" spans="1:2">
      <c r="A243" s="24" t="s">
        <v>67</v>
      </c>
      <c r="B243" s="8">
        <v>0</v>
      </c>
    </row>
    <row r="244" spans="1:2">
      <c r="A244" s="24" t="s">
        <v>68</v>
      </c>
      <c r="B244" s="8">
        <v>0</v>
      </c>
    </row>
    <row r="245" spans="1:2">
      <c r="A245" s="24" t="s">
        <v>69</v>
      </c>
      <c r="B245" s="8">
        <v>0</v>
      </c>
    </row>
    <row r="246" spans="1:2">
      <c r="A246" s="24" t="s">
        <v>76</v>
      </c>
      <c r="B246" s="8">
        <v>0</v>
      </c>
    </row>
    <row r="247" spans="1:2">
      <c r="A247" s="24" t="s">
        <v>203</v>
      </c>
      <c r="B247" s="8">
        <v>0</v>
      </c>
    </row>
    <row r="248" spans="1:2">
      <c r="A248" s="24" t="s">
        <v>204</v>
      </c>
      <c r="B248" s="8">
        <v>1362</v>
      </c>
    </row>
    <row r="249" spans="1:2">
      <c r="A249" s="24" t="s">
        <v>67</v>
      </c>
      <c r="B249" s="8">
        <v>884</v>
      </c>
    </row>
    <row r="250" spans="1:2">
      <c r="A250" s="24" t="s">
        <v>68</v>
      </c>
      <c r="B250" s="8">
        <v>2</v>
      </c>
    </row>
    <row r="251" spans="1:2">
      <c r="A251" s="24" t="s">
        <v>69</v>
      </c>
      <c r="B251" s="8">
        <v>0</v>
      </c>
    </row>
    <row r="252" spans="1:2">
      <c r="A252" s="24" t="s">
        <v>76</v>
      </c>
      <c r="B252" s="8">
        <v>0</v>
      </c>
    </row>
    <row r="253" spans="1:2">
      <c r="A253" s="24" t="s">
        <v>205</v>
      </c>
      <c r="B253" s="8">
        <v>476</v>
      </c>
    </row>
    <row r="254" spans="1:2">
      <c r="A254" s="24" t="s">
        <v>206</v>
      </c>
      <c r="B254" s="8">
        <v>2100</v>
      </c>
    </row>
    <row r="255" spans="1:2">
      <c r="A255" s="24" t="s">
        <v>207</v>
      </c>
      <c r="B255" s="8">
        <v>10</v>
      </c>
    </row>
    <row r="256" spans="1:2">
      <c r="A256" s="24" t="s">
        <v>208</v>
      </c>
      <c r="B256" s="8">
        <v>2090</v>
      </c>
    </row>
    <row r="257" spans="1:2">
      <c r="A257" s="24" t="s">
        <v>209</v>
      </c>
      <c r="B257" s="8">
        <v>0</v>
      </c>
    </row>
    <row r="258" spans="1:2">
      <c r="A258" s="24" t="s">
        <v>210</v>
      </c>
      <c r="B258" s="8">
        <v>0</v>
      </c>
    </row>
    <row r="259" spans="1:2">
      <c r="A259" s="24" t="s">
        <v>67</v>
      </c>
      <c r="B259" s="8">
        <v>0</v>
      </c>
    </row>
    <row r="260" spans="1:2">
      <c r="A260" s="24" t="s">
        <v>68</v>
      </c>
      <c r="B260" s="8">
        <v>0</v>
      </c>
    </row>
    <row r="261" spans="1:2">
      <c r="A261" s="24" t="s">
        <v>69</v>
      </c>
      <c r="B261" s="8">
        <v>0</v>
      </c>
    </row>
    <row r="262" spans="1:2">
      <c r="A262" s="24" t="s">
        <v>194</v>
      </c>
      <c r="B262" s="8">
        <v>0</v>
      </c>
    </row>
    <row r="263" spans="1:2">
      <c r="A263" s="24" t="s">
        <v>76</v>
      </c>
      <c r="B263" s="8">
        <v>0</v>
      </c>
    </row>
    <row r="264" spans="1:2">
      <c r="A264" s="24" t="s">
        <v>211</v>
      </c>
      <c r="B264" s="8">
        <v>0</v>
      </c>
    </row>
    <row r="265" spans="1:2">
      <c r="A265" s="24" t="s">
        <v>212</v>
      </c>
      <c r="B265" s="8">
        <v>0</v>
      </c>
    </row>
    <row r="266" spans="1:2">
      <c r="A266" s="24" t="s">
        <v>213</v>
      </c>
      <c r="B266" s="8">
        <v>0</v>
      </c>
    </row>
    <row r="267" spans="1:2">
      <c r="A267" s="24" t="s">
        <v>214</v>
      </c>
      <c r="B267" s="8">
        <v>0</v>
      </c>
    </row>
    <row r="268" spans="1:2">
      <c r="A268" s="24" t="s">
        <v>215</v>
      </c>
      <c r="B268" s="8">
        <v>0</v>
      </c>
    </row>
    <row r="269" spans="1:2">
      <c r="A269" s="24" t="s">
        <v>216</v>
      </c>
      <c r="B269" s="8">
        <v>0</v>
      </c>
    </row>
    <row r="270" spans="1:2">
      <c r="A270" s="24" t="s">
        <v>217</v>
      </c>
      <c r="B270" s="8">
        <v>0</v>
      </c>
    </row>
    <row r="271" spans="1:2">
      <c r="A271" s="24" t="s">
        <v>218</v>
      </c>
      <c r="B271" s="8">
        <v>0</v>
      </c>
    </row>
    <row r="272" spans="1:2">
      <c r="A272" s="24" t="s">
        <v>219</v>
      </c>
      <c r="B272" s="8">
        <v>0</v>
      </c>
    </row>
    <row r="273" spans="1:2">
      <c r="A273" s="24" t="s">
        <v>220</v>
      </c>
      <c r="B273" s="8">
        <v>0</v>
      </c>
    </row>
    <row r="274" spans="1:2">
      <c r="A274" s="24" t="s">
        <v>221</v>
      </c>
      <c r="B274" s="8">
        <v>0</v>
      </c>
    </row>
    <row r="275" spans="1:2">
      <c r="A275" s="24" t="s">
        <v>222</v>
      </c>
      <c r="B275" s="8">
        <v>0</v>
      </c>
    </row>
    <row r="276" spans="1:2">
      <c r="A276" s="24" t="s">
        <v>223</v>
      </c>
      <c r="B276" s="8">
        <v>0</v>
      </c>
    </row>
    <row r="277" spans="1:2">
      <c r="A277" s="24" t="s">
        <v>224</v>
      </c>
      <c r="B277" s="8">
        <v>0</v>
      </c>
    </row>
    <row r="278" spans="1:2">
      <c r="A278" s="24" t="s">
        <v>225</v>
      </c>
      <c r="B278" s="8">
        <v>0</v>
      </c>
    </row>
    <row r="279" spans="1:2">
      <c r="A279" s="24" t="s">
        <v>226</v>
      </c>
      <c r="B279" s="8">
        <v>0</v>
      </c>
    </row>
    <row r="280" spans="1:2">
      <c r="A280" s="24" t="s">
        <v>227</v>
      </c>
      <c r="B280" s="8">
        <v>0</v>
      </c>
    </row>
    <row r="281" spans="1:2">
      <c r="A281" s="24" t="s">
        <v>228</v>
      </c>
      <c r="B281" s="8">
        <v>0</v>
      </c>
    </row>
    <row r="282" spans="1:2">
      <c r="A282" s="24" t="s">
        <v>229</v>
      </c>
      <c r="B282" s="8">
        <v>0</v>
      </c>
    </row>
    <row r="283" spans="1:2">
      <c r="A283" s="24" t="s">
        <v>230</v>
      </c>
      <c r="B283" s="8">
        <v>0</v>
      </c>
    </row>
    <row r="284" spans="1:2">
      <c r="A284" s="24" t="s">
        <v>231</v>
      </c>
      <c r="B284" s="8">
        <v>0</v>
      </c>
    </row>
    <row r="285" spans="1:2">
      <c r="A285" s="24" t="s">
        <v>232</v>
      </c>
      <c r="B285" s="8">
        <v>0</v>
      </c>
    </row>
    <row r="286" spans="1:2">
      <c r="A286" s="24" t="s">
        <v>233</v>
      </c>
      <c r="B286" s="8">
        <v>0</v>
      </c>
    </row>
    <row r="287" spans="1:2">
      <c r="A287" s="24" t="s">
        <v>234</v>
      </c>
      <c r="B287" s="8">
        <v>0</v>
      </c>
    </row>
    <row r="288" spans="1:2">
      <c r="A288" s="24" t="s">
        <v>235</v>
      </c>
      <c r="B288" s="8">
        <v>0</v>
      </c>
    </row>
    <row r="289" spans="1:2">
      <c r="A289" s="24" t="s">
        <v>236</v>
      </c>
      <c r="B289" s="8">
        <v>0</v>
      </c>
    </row>
    <row r="290" spans="1:2">
      <c r="A290" s="24" t="s">
        <v>237</v>
      </c>
      <c r="B290" s="8">
        <v>0</v>
      </c>
    </row>
    <row r="291" spans="1:2">
      <c r="A291" s="24" t="s">
        <v>238</v>
      </c>
      <c r="B291" s="8">
        <v>0</v>
      </c>
    </row>
    <row r="292" spans="1:2">
      <c r="A292" s="24" t="s">
        <v>239</v>
      </c>
      <c r="B292" s="8">
        <v>0</v>
      </c>
    </row>
    <row r="293" spans="1:2">
      <c r="A293" s="24" t="s">
        <v>240</v>
      </c>
      <c r="B293" s="8">
        <v>0</v>
      </c>
    </row>
    <row r="294" spans="1:2">
      <c r="A294" s="24" t="s">
        <v>241</v>
      </c>
      <c r="B294" s="8">
        <v>1229</v>
      </c>
    </row>
    <row r="295" spans="1:2">
      <c r="A295" s="24" t="s">
        <v>242</v>
      </c>
      <c r="B295" s="8">
        <v>0</v>
      </c>
    </row>
    <row r="296" spans="1:2">
      <c r="A296" s="24" t="s">
        <v>243</v>
      </c>
      <c r="B296" s="8">
        <v>0</v>
      </c>
    </row>
    <row r="297" spans="1:2">
      <c r="A297" s="24" t="s">
        <v>244</v>
      </c>
      <c r="B297" s="8">
        <v>0</v>
      </c>
    </row>
    <row r="298" spans="1:2">
      <c r="A298" s="24" t="s">
        <v>245</v>
      </c>
      <c r="B298" s="8">
        <v>0</v>
      </c>
    </row>
    <row r="299" spans="1:2">
      <c r="A299" s="24" t="s">
        <v>246</v>
      </c>
      <c r="B299" s="8">
        <v>0</v>
      </c>
    </row>
    <row r="300" spans="1:2">
      <c r="A300" s="24" t="s">
        <v>247</v>
      </c>
      <c r="B300" s="8">
        <v>0</v>
      </c>
    </row>
    <row r="301" spans="1:2">
      <c r="A301" s="24" t="s">
        <v>248</v>
      </c>
      <c r="B301" s="8">
        <v>1200</v>
      </c>
    </row>
    <row r="302" spans="1:2">
      <c r="A302" s="24" t="s">
        <v>249</v>
      </c>
      <c r="B302" s="8">
        <v>146</v>
      </c>
    </row>
    <row r="303" spans="1:2">
      <c r="A303" s="24" t="s">
        <v>250</v>
      </c>
      <c r="B303" s="8">
        <v>0</v>
      </c>
    </row>
    <row r="304" spans="1:2">
      <c r="A304" s="24" t="s">
        <v>251</v>
      </c>
      <c r="B304" s="8">
        <v>207</v>
      </c>
    </row>
    <row r="305" spans="1:2">
      <c r="A305" s="24" t="s">
        <v>252</v>
      </c>
      <c r="B305" s="8">
        <v>0</v>
      </c>
    </row>
    <row r="306" spans="1:2">
      <c r="A306" s="24" t="s">
        <v>253</v>
      </c>
      <c r="B306" s="8">
        <v>0</v>
      </c>
    </row>
    <row r="307" spans="1:2">
      <c r="A307" s="24" t="s">
        <v>254</v>
      </c>
      <c r="B307" s="8">
        <v>406</v>
      </c>
    </row>
    <row r="308" spans="1:2">
      <c r="A308" s="24" t="s">
        <v>255</v>
      </c>
      <c r="B308" s="8">
        <v>381</v>
      </c>
    </row>
    <row r="309" spans="1:2">
      <c r="A309" s="24" t="s">
        <v>256</v>
      </c>
      <c r="B309" s="8">
        <v>60</v>
      </c>
    </row>
    <row r="310" spans="1:2">
      <c r="A310" s="24" t="s">
        <v>257</v>
      </c>
      <c r="B310" s="8">
        <v>29</v>
      </c>
    </row>
    <row r="311" spans="1:2">
      <c r="A311" s="24" t="s">
        <v>258</v>
      </c>
      <c r="B311" s="8">
        <v>29</v>
      </c>
    </row>
    <row r="312" spans="1:2">
      <c r="A312" s="24" t="s">
        <v>259</v>
      </c>
      <c r="B312" s="8">
        <v>32398</v>
      </c>
    </row>
    <row r="313" spans="1:2">
      <c r="A313" s="24" t="s">
        <v>260</v>
      </c>
      <c r="B313" s="8">
        <v>3419</v>
      </c>
    </row>
    <row r="314" spans="1:2">
      <c r="A314" s="24" t="s">
        <v>261</v>
      </c>
      <c r="B314" s="8">
        <v>86</v>
      </c>
    </row>
    <row r="315" spans="1:2">
      <c r="A315" s="24" t="s">
        <v>262</v>
      </c>
      <c r="B315" s="8">
        <v>0</v>
      </c>
    </row>
    <row r="316" spans="1:2">
      <c r="A316" s="24" t="s">
        <v>263</v>
      </c>
      <c r="B316" s="8">
        <v>3253</v>
      </c>
    </row>
    <row r="317" spans="1:2">
      <c r="A317" s="24" t="s">
        <v>264</v>
      </c>
      <c r="B317" s="8">
        <v>0</v>
      </c>
    </row>
    <row r="318" spans="1:2">
      <c r="A318" s="24" t="s">
        <v>265</v>
      </c>
      <c r="B318" s="8">
        <v>0</v>
      </c>
    </row>
    <row r="319" spans="1:2">
      <c r="A319" s="24" t="s">
        <v>266</v>
      </c>
      <c r="B319" s="8">
        <v>0</v>
      </c>
    </row>
    <row r="320" spans="1:2">
      <c r="A320" s="24" t="s">
        <v>267</v>
      </c>
      <c r="B320" s="8">
        <v>0</v>
      </c>
    </row>
    <row r="321" spans="1:2">
      <c r="A321" s="24" t="s">
        <v>268</v>
      </c>
      <c r="B321" s="8">
        <v>80</v>
      </c>
    </row>
    <row r="322" spans="1:2">
      <c r="A322" s="24" t="s">
        <v>269</v>
      </c>
      <c r="B322" s="8">
        <v>0</v>
      </c>
    </row>
    <row r="323" spans="1:2">
      <c r="A323" s="24" t="s">
        <v>270</v>
      </c>
      <c r="B323" s="8">
        <v>0</v>
      </c>
    </row>
    <row r="324" spans="1:2">
      <c r="A324" s="24" t="s">
        <v>271</v>
      </c>
      <c r="B324" s="8">
        <v>16862</v>
      </c>
    </row>
    <row r="325" spans="1:2">
      <c r="A325" s="24" t="s">
        <v>67</v>
      </c>
      <c r="B325" s="8">
        <v>7404</v>
      </c>
    </row>
    <row r="326" spans="1:2">
      <c r="A326" s="24" t="s">
        <v>68</v>
      </c>
      <c r="B326" s="8">
        <v>0</v>
      </c>
    </row>
    <row r="327" spans="1:2">
      <c r="A327" s="24" t="s">
        <v>69</v>
      </c>
      <c r="B327" s="8">
        <v>0</v>
      </c>
    </row>
    <row r="328" spans="1:2">
      <c r="A328" s="24" t="s">
        <v>272</v>
      </c>
      <c r="B328" s="8">
        <v>0</v>
      </c>
    </row>
    <row r="329" spans="1:2">
      <c r="A329" s="24" t="s">
        <v>273</v>
      </c>
      <c r="B329" s="8">
        <v>0</v>
      </c>
    </row>
    <row r="330" spans="1:2">
      <c r="A330" s="24" t="s">
        <v>274</v>
      </c>
      <c r="B330" s="8">
        <v>12</v>
      </c>
    </row>
    <row r="331" spans="1:2">
      <c r="A331" s="24" t="s">
        <v>275</v>
      </c>
      <c r="B331" s="8">
        <v>0</v>
      </c>
    </row>
    <row r="332" spans="1:2">
      <c r="A332" s="24" t="s">
        <v>276</v>
      </c>
      <c r="B332" s="8">
        <v>0</v>
      </c>
    </row>
    <row r="333" spans="1:2">
      <c r="A333" s="24" t="s">
        <v>277</v>
      </c>
      <c r="B333" s="8">
        <v>0</v>
      </c>
    </row>
    <row r="334" spans="1:2">
      <c r="A334" s="24" t="s">
        <v>278</v>
      </c>
      <c r="B334" s="8">
        <v>0</v>
      </c>
    </row>
    <row r="335" spans="1:2">
      <c r="A335" s="24" t="s">
        <v>279</v>
      </c>
      <c r="B335" s="8">
        <v>10</v>
      </c>
    </row>
    <row r="336" spans="1:2">
      <c r="A336" s="24" t="s">
        <v>280</v>
      </c>
      <c r="B336" s="8">
        <v>292</v>
      </c>
    </row>
    <row r="337" spans="1:2">
      <c r="A337" s="24" t="s">
        <v>281</v>
      </c>
      <c r="B337" s="8">
        <v>0</v>
      </c>
    </row>
    <row r="338" spans="1:2">
      <c r="A338" s="24" t="s">
        <v>282</v>
      </c>
      <c r="B338" s="8">
        <v>20</v>
      </c>
    </row>
    <row r="339" spans="1:2">
      <c r="A339" s="24" t="s">
        <v>283</v>
      </c>
      <c r="B339" s="8">
        <v>0</v>
      </c>
    </row>
    <row r="340" spans="1:2">
      <c r="A340" s="24" t="s">
        <v>284</v>
      </c>
      <c r="B340" s="8">
        <v>816</v>
      </c>
    </row>
    <row r="341" spans="1:2">
      <c r="A341" s="24" t="s">
        <v>285</v>
      </c>
      <c r="B341" s="8">
        <v>237</v>
      </c>
    </row>
    <row r="342" spans="1:2">
      <c r="A342" s="24" t="s">
        <v>286</v>
      </c>
      <c r="B342" s="8">
        <v>0</v>
      </c>
    </row>
    <row r="343" spans="1:2">
      <c r="A343" s="24" t="s">
        <v>110</v>
      </c>
      <c r="B343" s="8">
        <v>0</v>
      </c>
    </row>
    <row r="344" spans="1:2">
      <c r="A344" s="24" t="s">
        <v>76</v>
      </c>
      <c r="B344" s="8">
        <v>0</v>
      </c>
    </row>
    <row r="345" spans="1:2">
      <c r="A345" s="24" t="s">
        <v>287</v>
      </c>
      <c r="B345" s="8">
        <v>8071</v>
      </c>
    </row>
    <row r="346" spans="1:2">
      <c r="A346" s="24" t="s">
        <v>288</v>
      </c>
      <c r="B346" s="8">
        <v>84</v>
      </c>
    </row>
    <row r="347" spans="1:2">
      <c r="A347" s="24" t="s">
        <v>67</v>
      </c>
      <c r="B347" s="8">
        <v>0</v>
      </c>
    </row>
    <row r="348" spans="1:2">
      <c r="A348" s="24" t="s">
        <v>68</v>
      </c>
      <c r="B348" s="8">
        <v>0</v>
      </c>
    </row>
    <row r="349" spans="1:2">
      <c r="A349" s="24" t="s">
        <v>69</v>
      </c>
      <c r="B349" s="8">
        <v>0</v>
      </c>
    </row>
    <row r="350" spans="1:2">
      <c r="A350" s="24" t="s">
        <v>289</v>
      </c>
      <c r="B350" s="8">
        <v>0</v>
      </c>
    </row>
    <row r="351" spans="1:2">
      <c r="A351" s="24" t="s">
        <v>76</v>
      </c>
      <c r="B351" s="8">
        <v>0</v>
      </c>
    </row>
    <row r="352" spans="1:2">
      <c r="A352" s="24" t="s">
        <v>290</v>
      </c>
      <c r="B352" s="8">
        <v>84</v>
      </c>
    </row>
    <row r="353" spans="1:2">
      <c r="A353" s="24" t="s">
        <v>291</v>
      </c>
      <c r="B353" s="8">
        <v>2416</v>
      </c>
    </row>
    <row r="354" spans="1:2">
      <c r="A354" s="24" t="s">
        <v>67</v>
      </c>
      <c r="B354" s="8">
        <v>1835</v>
      </c>
    </row>
    <row r="355" spans="1:2">
      <c r="A355" s="24" t="s">
        <v>68</v>
      </c>
      <c r="B355" s="8">
        <v>0</v>
      </c>
    </row>
    <row r="356" spans="1:2">
      <c r="A356" s="24" t="s">
        <v>69</v>
      </c>
      <c r="B356" s="8">
        <v>0</v>
      </c>
    </row>
    <row r="357" spans="1:2">
      <c r="A357" s="24" t="s">
        <v>292</v>
      </c>
      <c r="B357" s="8">
        <v>108</v>
      </c>
    </row>
    <row r="358" spans="1:2">
      <c r="A358" s="24" t="s">
        <v>293</v>
      </c>
      <c r="B358" s="8">
        <v>0</v>
      </c>
    </row>
    <row r="359" spans="1:2">
      <c r="A359" s="24" t="s">
        <v>294</v>
      </c>
      <c r="B359" s="8">
        <v>0</v>
      </c>
    </row>
    <row r="360" spans="1:2">
      <c r="A360" s="24" t="s">
        <v>295</v>
      </c>
      <c r="B360" s="8">
        <v>0</v>
      </c>
    </row>
    <row r="361" spans="1:2">
      <c r="A361" s="24" t="s">
        <v>296</v>
      </c>
      <c r="B361" s="8">
        <v>13</v>
      </c>
    </row>
    <row r="362" spans="1:2">
      <c r="A362" s="24" t="s">
        <v>297</v>
      </c>
      <c r="B362" s="8">
        <v>288</v>
      </c>
    </row>
    <row r="363" spans="1:2">
      <c r="A363" s="24" t="s">
        <v>76</v>
      </c>
      <c r="B363" s="8">
        <v>0</v>
      </c>
    </row>
    <row r="364" spans="1:2">
      <c r="A364" s="24" t="s">
        <v>298</v>
      </c>
      <c r="B364" s="8">
        <v>172</v>
      </c>
    </row>
    <row r="365" spans="1:2">
      <c r="A365" s="24" t="s">
        <v>299</v>
      </c>
      <c r="B365" s="8">
        <v>2774</v>
      </c>
    </row>
    <row r="366" spans="1:2">
      <c r="A366" s="24" t="s">
        <v>67</v>
      </c>
      <c r="B366" s="8">
        <v>1474</v>
      </c>
    </row>
    <row r="367" spans="1:2">
      <c r="A367" s="24" t="s">
        <v>68</v>
      </c>
      <c r="B367" s="8">
        <v>0</v>
      </c>
    </row>
    <row r="368" spans="1:2">
      <c r="A368" s="24" t="s">
        <v>69</v>
      </c>
      <c r="B368" s="8">
        <v>0</v>
      </c>
    </row>
    <row r="369" spans="1:2">
      <c r="A369" s="24" t="s">
        <v>300</v>
      </c>
      <c r="B369" s="8">
        <v>480</v>
      </c>
    </row>
    <row r="370" spans="1:2">
      <c r="A370" s="24" t="s">
        <v>301</v>
      </c>
      <c r="B370" s="8">
        <v>50</v>
      </c>
    </row>
    <row r="371" spans="1:2">
      <c r="A371" s="24" t="s">
        <v>302</v>
      </c>
      <c r="B371" s="8">
        <v>40</v>
      </c>
    </row>
    <row r="372" spans="1:2">
      <c r="A372" s="24" t="s">
        <v>76</v>
      </c>
      <c r="B372" s="8">
        <v>0</v>
      </c>
    </row>
    <row r="373" spans="1:2">
      <c r="A373" s="24" t="s">
        <v>303</v>
      </c>
      <c r="B373" s="8">
        <v>730</v>
      </c>
    </row>
    <row r="374" spans="1:2">
      <c r="A374" s="24" t="s">
        <v>304</v>
      </c>
      <c r="B374" s="8">
        <v>4670</v>
      </c>
    </row>
    <row r="375" spans="1:2">
      <c r="A375" s="24" t="s">
        <v>67</v>
      </c>
      <c r="B375" s="8">
        <v>721</v>
      </c>
    </row>
    <row r="376" spans="1:2">
      <c r="A376" s="24" t="s">
        <v>68</v>
      </c>
      <c r="B376" s="8">
        <v>0</v>
      </c>
    </row>
    <row r="377" spans="1:2">
      <c r="A377" s="24" t="s">
        <v>69</v>
      </c>
      <c r="B377" s="8">
        <v>0</v>
      </c>
    </row>
    <row r="378" spans="1:2">
      <c r="A378" s="24" t="s">
        <v>305</v>
      </c>
      <c r="B378" s="8">
        <v>781</v>
      </c>
    </row>
    <row r="379" spans="1:2">
      <c r="A379" s="24" t="s">
        <v>306</v>
      </c>
      <c r="B379" s="8">
        <v>60</v>
      </c>
    </row>
    <row r="380" spans="1:2">
      <c r="A380" s="24" t="s">
        <v>307</v>
      </c>
      <c r="B380" s="8">
        <v>8</v>
      </c>
    </row>
    <row r="381" spans="1:2">
      <c r="A381" s="24" t="s">
        <v>308</v>
      </c>
      <c r="B381" s="8">
        <v>86</v>
      </c>
    </row>
    <row r="382" spans="1:2">
      <c r="A382" s="24" t="s">
        <v>309</v>
      </c>
      <c r="B382" s="8">
        <v>0</v>
      </c>
    </row>
    <row r="383" spans="1:2">
      <c r="A383" s="24" t="s">
        <v>310</v>
      </c>
      <c r="B383" s="8">
        <v>0</v>
      </c>
    </row>
    <row r="384" spans="1:2">
      <c r="A384" s="24" t="s">
        <v>76</v>
      </c>
      <c r="B384" s="8">
        <v>0</v>
      </c>
    </row>
    <row r="385" spans="1:2">
      <c r="A385" s="24" t="s">
        <v>311</v>
      </c>
      <c r="B385" s="8">
        <v>3014</v>
      </c>
    </row>
    <row r="386" spans="1:2">
      <c r="A386" s="24" t="s">
        <v>312</v>
      </c>
      <c r="B386" s="8">
        <v>0</v>
      </c>
    </row>
    <row r="387" spans="1:2">
      <c r="A387" s="24" t="s">
        <v>67</v>
      </c>
      <c r="B387" s="8">
        <v>0</v>
      </c>
    </row>
    <row r="388" spans="1:2">
      <c r="A388" s="24" t="s">
        <v>68</v>
      </c>
      <c r="B388" s="8">
        <v>0</v>
      </c>
    </row>
    <row r="389" spans="1:2">
      <c r="A389" s="24" t="s">
        <v>69</v>
      </c>
      <c r="B389" s="8">
        <v>0</v>
      </c>
    </row>
    <row r="390" spans="1:2">
      <c r="A390" s="24" t="s">
        <v>313</v>
      </c>
      <c r="B390" s="8">
        <v>0</v>
      </c>
    </row>
    <row r="391" spans="1:2">
      <c r="A391" s="24" t="s">
        <v>314</v>
      </c>
      <c r="B391" s="8">
        <v>0</v>
      </c>
    </row>
    <row r="392" spans="1:2">
      <c r="A392" s="24" t="s">
        <v>315</v>
      </c>
      <c r="B392" s="8">
        <v>0</v>
      </c>
    </row>
    <row r="393" spans="1:2">
      <c r="A393" s="24" t="s">
        <v>76</v>
      </c>
      <c r="B393" s="8">
        <v>0</v>
      </c>
    </row>
    <row r="394" spans="1:2">
      <c r="A394" s="24" t="s">
        <v>316</v>
      </c>
      <c r="B394" s="8">
        <v>0</v>
      </c>
    </row>
    <row r="395" spans="1:2">
      <c r="A395" s="24" t="s">
        <v>317</v>
      </c>
      <c r="B395" s="8">
        <v>0</v>
      </c>
    </row>
    <row r="396" spans="1:2">
      <c r="A396" s="24" t="s">
        <v>67</v>
      </c>
      <c r="B396" s="8">
        <v>0</v>
      </c>
    </row>
    <row r="397" spans="1:2">
      <c r="A397" s="24" t="s">
        <v>68</v>
      </c>
      <c r="B397" s="8">
        <v>0</v>
      </c>
    </row>
    <row r="398" spans="1:2">
      <c r="A398" s="24" t="s">
        <v>69</v>
      </c>
      <c r="B398" s="8">
        <v>0</v>
      </c>
    </row>
    <row r="399" spans="1:2">
      <c r="A399" s="24" t="s">
        <v>318</v>
      </c>
      <c r="B399" s="8">
        <v>0</v>
      </c>
    </row>
    <row r="400" spans="1:2">
      <c r="A400" s="24" t="s">
        <v>319</v>
      </c>
      <c r="B400" s="8">
        <v>0</v>
      </c>
    </row>
    <row r="401" spans="1:2">
      <c r="A401" s="24" t="s">
        <v>320</v>
      </c>
      <c r="B401" s="8">
        <v>0</v>
      </c>
    </row>
    <row r="402" spans="1:2">
      <c r="A402" s="24" t="s">
        <v>76</v>
      </c>
      <c r="B402" s="8">
        <v>0</v>
      </c>
    </row>
    <row r="403" spans="1:2">
      <c r="A403" s="24" t="s">
        <v>321</v>
      </c>
      <c r="B403" s="8">
        <v>0</v>
      </c>
    </row>
    <row r="404" spans="1:2">
      <c r="A404" s="24" t="s">
        <v>322</v>
      </c>
      <c r="B404" s="8">
        <v>0</v>
      </c>
    </row>
    <row r="405" spans="1:2">
      <c r="A405" s="24" t="s">
        <v>67</v>
      </c>
      <c r="B405" s="8">
        <v>0</v>
      </c>
    </row>
    <row r="406" spans="1:2">
      <c r="A406" s="24" t="s">
        <v>68</v>
      </c>
      <c r="B406" s="8">
        <v>0</v>
      </c>
    </row>
    <row r="407" spans="1:2">
      <c r="A407" s="24" t="s">
        <v>69</v>
      </c>
      <c r="B407" s="8">
        <v>0</v>
      </c>
    </row>
    <row r="408" spans="1:2">
      <c r="A408" s="24" t="s">
        <v>323</v>
      </c>
      <c r="B408" s="8">
        <v>0</v>
      </c>
    </row>
    <row r="409" spans="1:2">
      <c r="A409" s="24" t="s">
        <v>324</v>
      </c>
      <c r="B409" s="8">
        <v>0</v>
      </c>
    </row>
    <row r="410" spans="1:2">
      <c r="A410" s="24" t="s">
        <v>76</v>
      </c>
      <c r="B410" s="8">
        <v>0</v>
      </c>
    </row>
    <row r="411" spans="1:2">
      <c r="A411" s="24" t="s">
        <v>325</v>
      </c>
      <c r="B411" s="8">
        <v>0</v>
      </c>
    </row>
    <row r="412" spans="1:2">
      <c r="A412" s="24" t="s">
        <v>326</v>
      </c>
      <c r="B412" s="8">
        <v>0</v>
      </c>
    </row>
    <row r="413" spans="1:2">
      <c r="A413" s="24" t="s">
        <v>67</v>
      </c>
      <c r="B413" s="8">
        <v>0</v>
      </c>
    </row>
    <row r="414" spans="1:2">
      <c r="A414" s="24" t="s">
        <v>68</v>
      </c>
      <c r="B414" s="8">
        <v>0</v>
      </c>
    </row>
    <row r="415" spans="1:2">
      <c r="A415" s="24" t="s">
        <v>327</v>
      </c>
      <c r="B415" s="8">
        <v>0</v>
      </c>
    </row>
    <row r="416" spans="1:2">
      <c r="A416" s="24" t="s">
        <v>328</v>
      </c>
      <c r="B416" s="8">
        <v>0</v>
      </c>
    </row>
    <row r="417" spans="1:2">
      <c r="A417" s="24" t="s">
        <v>329</v>
      </c>
      <c r="B417" s="8">
        <v>0</v>
      </c>
    </row>
    <row r="418" spans="1:2">
      <c r="A418" s="24" t="s">
        <v>284</v>
      </c>
      <c r="B418" s="8">
        <v>0</v>
      </c>
    </row>
    <row r="419" spans="1:2">
      <c r="A419" s="24" t="s">
        <v>330</v>
      </c>
      <c r="B419" s="8">
        <v>0</v>
      </c>
    </row>
    <row r="420" spans="1:2">
      <c r="A420" s="24" t="s">
        <v>331</v>
      </c>
      <c r="B420" s="8">
        <v>2173</v>
      </c>
    </row>
    <row r="421" spans="1:2">
      <c r="A421" s="24" t="s">
        <v>332</v>
      </c>
      <c r="B421" s="8">
        <v>2163</v>
      </c>
    </row>
    <row r="422" spans="1:2">
      <c r="A422" s="24" t="s">
        <v>333</v>
      </c>
      <c r="B422" s="8">
        <v>10</v>
      </c>
    </row>
    <row r="423" spans="1:2">
      <c r="A423" s="24" t="s">
        <v>334</v>
      </c>
      <c r="B423" s="8">
        <v>162050</v>
      </c>
    </row>
    <row r="424" spans="1:2">
      <c r="A424" s="24" t="s">
        <v>335</v>
      </c>
      <c r="B424" s="8">
        <v>228</v>
      </c>
    </row>
    <row r="425" spans="1:2">
      <c r="A425" s="24" t="s">
        <v>67</v>
      </c>
      <c r="B425" s="8">
        <v>166</v>
      </c>
    </row>
    <row r="426" spans="1:2">
      <c r="A426" s="24" t="s">
        <v>68</v>
      </c>
      <c r="B426" s="8">
        <v>0</v>
      </c>
    </row>
    <row r="427" spans="1:2">
      <c r="A427" s="24" t="s">
        <v>69</v>
      </c>
      <c r="B427" s="8">
        <v>0</v>
      </c>
    </row>
    <row r="428" spans="1:2">
      <c r="A428" s="24" t="s">
        <v>336</v>
      </c>
      <c r="B428" s="8">
        <v>62</v>
      </c>
    </row>
    <row r="429" spans="1:2">
      <c r="A429" s="24" t="s">
        <v>337</v>
      </c>
      <c r="B429" s="8">
        <v>140455</v>
      </c>
    </row>
    <row r="430" spans="1:2">
      <c r="A430" s="24" t="s">
        <v>338</v>
      </c>
      <c r="B430" s="8">
        <v>3745</v>
      </c>
    </row>
    <row r="431" spans="1:2">
      <c r="A431" s="24" t="s">
        <v>339</v>
      </c>
      <c r="B431" s="8">
        <v>35994</v>
      </c>
    </row>
    <row r="432" spans="1:2">
      <c r="A432" s="24" t="s">
        <v>340</v>
      </c>
      <c r="B432" s="8">
        <v>16756</v>
      </c>
    </row>
    <row r="433" spans="1:2">
      <c r="A433" s="24" t="s">
        <v>341</v>
      </c>
      <c r="B433" s="8">
        <v>7586</v>
      </c>
    </row>
    <row r="434" spans="1:2">
      <c r="A434" s="24" t="s">
        <v>342</v>
      </c>
      <c r="B434" s="8">
        <v>2</v>
      </c>
    </row>
    <row r="435" spans="1:2">
      <c r="A435" s="24" t="s">
        <v>343</v>
      </c>
      <c r="B435" s="8">
        <v>0</v>
      </c>
    </row>
    <row r="436" spans="1:2">
      <c r="A436" s="24" t="s">
        <v>344</v>
      </c>
      <c r="B436" s="8">
        <v>0</v>
      </c>
    </row>
    <row r="437" spans="1:2">
      <c r="A437" s="24" t="s">
        <v>345</v>
      </c>
      <c r="B437" s="8">
        <v>76372</v>
      </c>
    </row>
    <row r="438" spans="1:2">
      <c r="A438" s="24" t="s">
        <v>346</v>
      </c>
      <c r="B438" s="8">
        <v>2650</v>
      </c>
    </row>
    <row r="439" spans="1:2">
      <c r="A439" s="24" t="s">
        <v>347</v>
      </c>
      <c r="B439" s="8">
        <v>0</v>
      </c>
    </row>
    <row r="440" spans="1:2">
      <c r="A440" s="24" t="s">
        <v>348</v>
      </c>
      <c r="B440" s="8">
        <v>2282</v>
      </c>
    </row>
    <row r="441" spans="1:2">
      <c r="A441" s="24" t="s">
        <v>349</v>
      </c>
      <c r="B441" s="8">
        <v>35</v>
      </c>
    </row>
    <row r="442" spans="1:2">
      <c r="A442" s="24" t="s">
        <v>350</v>
      </c>
      <c r="B442" s="8">
        <v>22</v>
      </c>
    </row>
    <row r="443" spans="1:2">
      <c r="A443" s="24" t="s">
        <v>351</v>
      </c>
      <c r="B443" s="8">
        <v>0</v>
      </c>
    </row>
    <row r="444" spans="1:2">
      <c r="A444" s="24" t="s">
        <v>352</v>
      </c>
      <c r="B444" s="8">
        <v>311</v>
      </c>
    </row>
    <row r="445" spans="1:2">
      <c r="A445" s="24" t="s">
        <v>353</v>
      </c>
      <c r="B445" s="8">
        <v>254</v>
      </c>
    </row>
    <row r="446" spans="1:2">
      <c r="A446" s="24" t="s">
        <v>354</v>
      </c>
      <c r="B446" s="8">
        <v>254</v>
      </c>
    </row>
    <row r="447" spans="1:2">
      <c r="A447" s="24" t="s">
        <v>355</v>
      </c>
      <c r="B447" s="8">
        <v>0</v>
      </c>
    </row>
    <row r="448" spans="1:2">
      <c r="A448" s="24" t="s">
        <v>356</v>
      </c>
      <c r="B448" s="8">
        <v>0</v>
      </c>
    </row>
    <row r="449" spans="1:2">
      <c r="A449" s="24" t="s">
        <v>357</v>
      </c>
      <c r="B449" s="8">
        <v>0</v>
      </c>
    </row>
    <row r="450" spans="1:2">
      <c r="A450" s="24" t="s">
        <v>358</v>
      </c>
      <c r="B450" s="8">
        <v>0</v>
      </c>
    </row>
    <row r="451" spans="1:2">
      <c r="A451" s="24" t="s">
        <v>359</v>
      </c>
      <c r="B451" s="8">
        <v>0</v>
      </c>
    </row>
    <row r="452" spans="1:2">
      <c r="A452" s="24" t="s">
        <v>360</v>
      </c>
      <c r="B452" s="8">
        <v>0</v>
      </c>
    </row>
    <row r="453" spans="1:2">
      <c r="A453" s="24" t="s">
        <v>361</v>
      </c>
      <c r="B453" s="8">
        <v>0</v>
      </c>
    </row>
    <row r="454" spans="1:2">
      <c r="A454" s="24" t="s">
        <v>362</v>
      </c>
      <c r="B454" s="8">
        <v>0</v>
      </c>
    </row>
    <row r="455" spans="1:2">
      <c r="A455" s="24" t="s">
        <v>363</v>
      </c>
      <c r="B455" s="8">
        <v>0</v>
      </c>
    </row>
    <row r="456" spans="1:2">
      <c r="A456" s="24" t="s">
        <v>364</v>
      </c>
      <c r="B456" s="8">
        <v>0</v>
      </c>
    </row>
    <row r="457" spans="1:2">
      <c r="A457" s="24" t="s">
        <v>365</v>
      </c>
      <c r="B457" s="8">
        <v>0</v>
      </c>
    </row>
    <row r="458" spans="1:2">
      <c r="A458" s="24" t="s">
        <v>366</v>
      </c>
      <c r="B458" s="8">
        <v>0</v>
      </c>
    </row>
    <row r="459" spans="1:2">
      <c r="A459" s="24" t="s">
        <v>367</v>
      </c>
      <c r="B459" s="8">
        <v>431</v>
      </c>
    </row>
    <row r="460" spans="1:2">
      <c r="A460" s="24" t="s">
        <v>368</v>
      </c>
      <c r="B460" s="8">
        <v>431</v>
      </c>
    </row>
    <row r="461" spans="1:2">
      <c r="A461" s="24" t="s">
        <v>369</v>
      </c>
      <c r="B461" s="8">
        <v>0</v>
      </c>
    </row>
    <row r="462" spans="1:2">
      <c r="A462" s="24" t="s">
        <v>370</v>
      </c>
      <c r="B462" s="8">
        <v>0</v>
      </c>
    </row>
    <row r="463" spans="1:2">
      <c r="A463" s="24" t="s">
        <v>371</v>
      </c>
      <c r="B463" s="8">
        <v>1459</v>
      </c>
    </row>
    <row r="464" spans="1:2">
      <c r="A464" s="24" t="s">
        <v>372</v>
      </c>
      <c r="B464" s="8">
        <v>638</v>
      </c>
    </row>
    <row r="465" spans="1:2">
      <c r="A465" s="24" t="s">
        <v>373</v>
      </c>
      <c r="B465" s="8">
        <v>821</v>
      </c>
    </row>
    <row r="466" spans="1:2">
      <c r="A466" s="24" t="s">
        <v>374</v>
      </c>
      <c r="B466" s="8">
        <v>0</v>
      </c>
    </row>
    <row r="467" spans="1:2">
      <c r="A467" s="24" t="s">
        <v>375</v>
      </c>
      <c r="B467" s="8">
        <v>0</v>
      </c>
    </row>
    <row r="468" spans="1:2">
      <c r="A468" s="24" t="s">
        <v>376</v>
      </c>
      <c r="B468" s="8">
        <v>0</v>
      </c>
    </row>
    <row r="469" spans="1:2">
      <c r="A469" s="24" t="s">
        <v>377</v>
      </c>
      <c r="B469" s="8">
        <v>10190</v>
      </c>
    </row>
    <row r="470" spans="1:2">
      <c r="A470" s="24" t="s">
        <v>378</v>
      </c>
      <c r="B470" s="8">
        <v>0</v>
      </c>
    </row>
    <row r="471" spans="1:2">
      <c r="A471" s="24" t="s">
        <v>379</v>
      </c>
      <c r="B471" s="8">
        <v>0</v>
      </c>
    </row>
    <row r="472" spans="1:2">
      <c r="A472" s="24" t="s">
        <v>380</v>
      </c>
      <c r="B472" s="8">
        <v>0</v>
      </c>
    </row>
    <row r="473" spans="1:2">
      <c r="A473" s="24" t="s">
        <v>381</v>
      </c>
      <c r="B473" s="8">
        <v>0</v>
      </c>
    </row>
    <row r="474" spans="1:2">
      <c r="A474" s="24" t="s">
        <v>382</v>
      </c>
      <c r="B474" s="8">
        <v>0</v>
      </c>
    </row>
    <row r="475" spans="1:2">
      <c r="A475" s="24" t="s">
        <v>383</v>
      </c>
      <c r="B475" s="8">
        <v>10190</v>
      </c>
    </row>
    <row r="476" spans="1:2">
      <c r="A476" s="24" t="s">
        <v>384</v>
      </c>
      <c r="B476" s="8">
        <v>6383</v>
      </c>
    </row>
    <row r="477" spans="1:2">
      <c r="A477" s="24" t="s">
        <v>385</v>
      </c>
      <c r="B477" s="8">
        <v>6383</v>
      </c>
    </row>
    <row r="478" spans="1:2">
      <c r="A478" s="24" t="s">
        <v>386</v>
      </c>
      <c r="B478" s="8">
        <v>11887</v>
      </c>
    </row>
    <row r="479" spans="1:2">
      <c r="A479" s="24" t="s">
        <v>387</v>
      </c>
      <c r="B479" s="8">
        <v>77</v>
      </c>
    </row>
    <row r="480" spans="1:2">
      <c r="A480" s="24" t="s">
        <v>67</v>
      </c>
      <c r="B480" s="8">
        <v>74</v>
      </c>
    </row>
    <row r="481" spans="1:2">
      <c r="A481" s="24" t="s">
        <v>68</v>
      </c>
      <c r="B481" s="8">
        <v>3</v>
      </c>
    </row>
    <row r="482" spans="1:2">
      <c r="A482" s="24" t="s">
        <v>69</v>
      </c>
      <c r="B482" s="8">
        <v>0</v>
      </c>
    </row>
    <row r="483" spans="1:2">
      <c r="A483" s="24" t="s">
        <v>388</v>
      </c>
      <c r="B483" s="8">
        <v>0</v>
      </c>
    </row>
    <row r="484" spans="1:2">
      <c r="A484" s="24" t="s">
        <v>389</v>
      </c>
      <c r="B484" s="8">
        <v>0</v>
      </c>
    </row>
    <row r="485" spans="1:2">
      <c r="A485" s="24" t="s">
        <v>390</v>
      </c>
      <c r="B485" s="8">
        <v>0</v>
      </c>
    </row>
    <row r="486" spans="1:2">
      <c r="A486" s="24" t="s">
        <v>391</v>
      </c>
      <c r="B486" s="8">
        <v>0</v>
      </c>
    </row>
    <row r="487" spans="1:2">
      <c r="A487" s="24" t="s">
        <v>392</v>
      </c>
      <c r="B487" s="8">
        <v>0</v>
      </c>
    </row>
    <row r="488" spans="1:2">
      <c r="A488" s="24" t="s">
        <v>393</v>
      </c>
      <c r="B488" s="8">
        <v>0</v>
      </c>
    </row>
    <row r="489" spans="1:2">
      <c r="A489" s="24" t="s">
        <v>394</v>
      </c>
      <c r="B489" s="8">
        <v>0</v>
      </c>
    </row>
    <row r="490" spans="1:2">
      <c r="A490" s="24" t="s">
        <v>395</v>
      </c>
      <c r="B490" s="8">
        <v>0</v>
      </c>
    </row>
    <row r="491" spans="1:2">
      <c r="A491" s="24" t="s">
        <v>396</v>
      </c>
      <c r="B491" s="8">
        <v>0</v>
      </c>
    </row>
    <row r="492" spans="1:2">
      <c r="A492" s="24" t="s">
        <v>397</v>
      </c>
      <c r="B492" s="8">
        <v>0</v>
      </c>
    </row>
    <row r="493" spans="1:2">
      <c r="A493" s="24" t="s">
        <v>398</v>
      </c>
      <c r="B493" s="8">
        <v>207</v>
      </c>
    </row>
    <row r="494" spans="1:2">
      <c r="A494" s="24" t="s">
        <v>390</v>
      </c>
      <c r="B494" s="8">
        <v>170</v>
      </c>
    </row>
    <row r="495" spans="1:2">
      <c r="A495" s="24" t="s">
        <v>399</v>
      </c>
      <c r="B495" s="8">
        <v>0</v>
      </c>
    </row>
    <row r="496" spans="1:2">
      <c r="A496" s="24" t="s">
        <v>400</v>
      </c>
      <c r="B496" s="8">
        <v>0</v>
      </c>
    </row>
    <row r="497" spans="1:2">
      <c r="A497" s="24" t="s">
        <v>401</v>
      </c>
      <c r="B497" s="8">
        <v>0</v>
      </c>
    </row>
    <row r="498" spans="1:2">
      <c r="A498" s="24" t="s">
        <v>402</v>
      </c>
      <c r="B498" s="8">
        <v>37</v>
      </c>
    </row>
    <row r="499" spans="1:2">
      <c r="A499" s="24" t="s">
        <v>403</v>
      </c>
      <c r="B499" s="8">
        <v>824</v>
      </c>
    </row>
    <row r="500" spans="1:2">
      <c r="A500" s="24" t="s">
        <v>390</v>
      </c>
      <c r="B500" s="8">
        <v>0</v>
      </c>
    </row>
    <row r="501" spans="1:2">
      <c r="A501" s="24" t="s">
        <v>404</v>
      </c>
      <c r="B501" s="8">
        <v>245</v>
      </c>
    </row>
    <row r="502" spans="1:2">
      <c r="A502" s="24" t="s">
        <v>405</v>
      </c>
      <c r="B502" s="8">
        <v>0</v>
      </c>
    </row>
    <row r="503" spans="1:2">
      <c r="A503" s="24" t="s">
        <v>406</v>
      </c>
      <c r="B503" s="8">
        <v>565</v>
      </c>
    </row>
    <row r="504" spans="1:2">
      <c r="A504" s="24" t="s">
        <v>407</v>
      </c>
      <c r="B504" s="8">
        <v>14</v>
      </c>
    </row>
    <row r="505" spans="1:2">
      <c r="A505" s="24" t="s">
        <v>408</v>
      </c>
      <c r="B505" s="8">
        <v>51</v>
      </c>
    </row>
    <row r="506" spans="1:2">
      <c r="A506" s="24" t="s">
        <v>390</v>
      </c>
      <c r="B506" s="8">
        <v>0</v>
      </c>
    </row>
    <row r="507" spans="1:2">
      <c r="A507" s="24" t="s">
        <v>409</v>
      </c>
      <c r="B507" s="8">
        <v>51</v>
      </c>
    </row>
    <row r="508" spans="1:2">
      <c r="A508" s="24" t="s">
        <v>410</v>
      </c>
      <c r="B508" s="8">
        <v>0</v>
      </c>
    </row>
    <row r="509" spans="1:2">
      <c r="A509" s="24" t="s">
        <v>411</v>
      </c>
      <c r="B509" s="8">
        <v>0</v>
      </c>
    </row>
    <row r="510" spans="1:2">
      <c r="A510" s="24" t="s">
        <v>412</v>
      </c>
      <c r="B510" s="8">
        <v>24</v>
      </c>
    </row>
    <row r="511" spans="1:2">
      <c r="A511" s="24" t="s">
        <v>413</v>
      </c>
      <c r="B511" s="8">
        <v>0</v>
      </c>
    </row>
    <row r="512" spans="1:2">
      <c r="A512" s="24" t="s">
        <v>414</v>
      </c>
      <c r="B512" s="8">
        <v>24</v>
      </c>
    </row>
    <row r="513" spans="1:2">
      <c r="A513" s="24" t="s">
        <v>415</v>
      </c>
      <c r="B513" s="8">
        <v>0</v>
      </c>
    </row>
    <row r="514" spans="1:2">
      <c r="A514" s="24" t="s">
        <v>416</v>
      </c>
      <c r="B514" s="8">
        <v>0</v>
      </c>
    </row>
    <row r="515" spans="1:2">
      <c r="A515" s="24" t="s">
        <v>417</v>
      </c>
      <c r="B515" s="8">
        <v>323</v>
      </c>
    </row>
    <row r="516" spans="1:2">
      <c r="A516" s="24" t="s">
        <v>390</v>
      </c>
      <c r="B516" s="8">
        <v>64</v>
      </c>
    </row>
    <row r="517" spans="1:2">
      <c r="A517" s="24" t="s">
        <v>418</v>
      </c>
      <c r="B517" s="8">
        <v>202</v>
      </c>
    </row>
    <row r="518" spans="1:2">
      <c r="A518" s="24" t="s">
        <v>419</v>
      </c>
      <c r="B518" s="8">
        <v>0</v>
      </c>
    </row>
    <row r="519" spans="1:2">
      <c r="A519" s="24" t="s">
        <v>420</v>
      </c>
      <c r="B519" s="8">
        <v>0</v>
      </c>
    </row>
    <row r="520" spans="1:2">
      <c r="A520" s="24" t="s">
        <v>421</v>
      </c>
      <c r="B520" s="8">
        <v>0</v>
      </c>
    </row>
    <row r="521" spans="1:2">
      <c r="A521" s="24" t="s">
        <v>422</v>
      </c>
      <c r="B521" s="8">
        <v>57</v>
      </c>
    </row>
    <row r="522" spans="1:2">
      <c r="A522" s="24" t="s">
        <v>423</v>
      </c>
      <c r="B522" s="8">
        <v>0</v>
      </c>
    </row>
    <row r="523" spans="1:2">
      <c r="A523" s="24" t="s">
        <v>424</v>
      </c>
      <c r="B523" s="8">
        <v>0</v>
      </c>
    </row>
    <row r="524" spans="1:2">
      <c r="A524" s="24" t="s">
        <v>425</v>
      </c>
      <c r="B524" s="8">
        <v>0</v>
      </c>
    </row>
    <row r="525" spans="1:2">
      <c r="A525" s="24" t="s">
        <v>426</v>
      </c>
      <c r="B525" s="8">
        <v>0</v>
      </c>
    </row>
    <row r="526" spans="1:2">
      <c r="A526" s="24" t="s">
        <v>427</v>
      </c>
      <c r="B526" s="8">
        <v>0</v>
      </c>
    </row>
    <row r="527" spans="1:2">
      <c r="A527" s="24" t="s">
        <v>428</v>
      </c>
      <c r="B527" s="8">
        <v>0</v>
      </c>
    </row>
    <row r="528" spans="1:2">
      <c r="A528" s="24" t="s">
        <v>429</v>
      </c>
      <c r="B528" s="8">
        <v>10381</v>
      </c>
    </row>
    <row r="529" spans="1:2">
      <c r="A529" s="24" t="s">
        <v>430</v>
      </c>
      <c r="B529" s="8">
        <v>4</v>
      </c>
    </row>
    <row r="530" spans="1:2">
      <c r="A530" s="24" t="s">
        <v>431</v>
      </c>
      <c r="B530" s="8">
        <v>0</v>
      </c>
    </row>
    <row r="531" spans="1:2">
      <c r="A531" s="24" t="s">
        <v>432</v>
      </c>
      <c r="B531" s="8">
        <v>0</v>
      </c>
    </row>
    <row r="532" spans="1:2">
      <c r="A532" s="24" t="s">
        <v>433</v>
      </c>
      <c r="B532" s="8">
        <v>10377</v>
      </c>
    </row>
    <row r="533" spans="1:2">
      <c r="A533" s="24" t="s">
        <v>434</v>
      </c>
      <c r="B533" s="8">
        <v>10345</v>
      </c>
    </row>
    <row r="534" spans="1:2">
      <c r="A534" s="24" t="s">
        <v>435</v>
      </c>
      <c r="B534" s="8">
        <v>5675</v>
      </c>
    </row>
    <row r="535" spans="1:2">
      <c r="A535" s="24" t="s">
        <v>67</v>
      </c>
      <c r="B535" s="8">
        <v>285</v>
      </c>
    </row>
    <row r="536" spans="1:2">
      <c r="A536" s="24" t="s">
        <v>68</v>
      </c>
      <c r="B536" s="8">
        <v>5</v>
      </c>
    </row>
    <row r="537" spans="1:2">
      <c r="A537" s="24" t="s">
        <v>69</v>
      </c>
      <c r="B537" s="8">
        <v>0</v>
      </c>
    </row>
    <row r="538" spans="1:2">
      <c r="A538" s="24" t="s">
        <v>436</v>
      </c>
      <c r="B538" s="8">
        <v>499</v>
      </c>
    </row>
    <row r="539" spans="1:2">
      <c r="A539" s="24" t="s">
        <v>437</v>
      </c>
      <c r="B539" s="8">
        <v>0</v>
      </c>
    </row>
    <row r="540" spans="1:2">
      <c r="A540" s="24" t="s">
        <v>438</v>
      </c>
      <c r="B540" s="8">
        <v>0</v>
      </c>
    </row>
    <row r="541" spans="1:2">
      <c r="A541" s="24" t="s">
        <v>439</v>
      </c>
      <c r="B541" s="8">
        <v>621</v>
      </c>
    </row>
    <row r="542" spans="1:2">
      <c r="A542" s="24" t="s">
        <v>440</v>
      </c>
      <c r="B542" s="8">
        <v>2</v>
      </c>
    </row>
    <row r="543" spans="1:2">
      <c r="A543" s="24" t="s">
        <v>441</v>
      </c>
      <c r="B543" s="8">
        <v>897</v>
      </c>
    </row>
    <row r="544" spans="1:2">
      <c r="A544" s="24" t="s">
        <v>442</v>
      </c>
      <c r="B544" s="8">
        <v>0</v>
      </c>
    </row>
    <row r="545" spans="1:2">
      <c r="A545" s="24" t="s">
        <v>443</v>
      </c>
      <c r="B545" s="8">
        <v>0</v>
      </c>
    </row>
    <row r="546" spans="1:2">
      <c r="A546" s="24" t="s">
        <v>444</v>
      </c>
      <c r="B546" s="8">
        <v>81</v>
      </c>
    </row>
    <row r="547" spans="1:2">
      <c r="A547" s="24" t="s">
        <v>445</v>
      </c>
      <c r="B547" s="8">
        <v>3285</v>
      </c>
    </row>
    <row r="548" spans="1:2">
      <c r="A548" s="24" t="s">
        <v>446</v>
      </c>
      <c r="B548" s="8">
        <v>1029</v>
      </c>
    </row>
    <row r="549" spans="1:2">
      <c r="A549" s="24" t="s">
        <v>67</v>
      </c>
      <c r="B549" s="8">
        <v>0</v>
      </c>
    </row>
    <row r="550" spans="1:2">
      <c r="A550" s="24" t="s">
        <v>68</v>
      </c>
      <c r="B550" s="8">
        <v>0</v>
      </c>
    </row>
    <row r="551" spans="1:2">
      <c r="A551" s="24" t="s">
        <v>69</v>
      </c>
      <c r="B551" s="8">
        <v>0</v>
      </c>
    </row>
    <row r="552" spans="1:2">
      <c r="A552" s="24" t="s">
        <v>447</v>
      </c>
      <c r="B552" s="8">
        <v>25</v>
      </c>
    </row>
    <row r="553" spans="1:2">
      <c r="A553" s="24" t="s">
        <v>448</v>
      </c>
      <c r="B553" s="8">
        <v>1004</v>
      </c>
    </row>
    <row r="554" spans="1:2">
      <c r="A554" s="24" t="s">
        <v>449</v>
      </c>
      <c r="B554" s="8">
        <v>0</v>
      </c>
    </row>
    <row r="555" spans="1:2">
      <c r="A555" s="24" t="s">
        <v>450</v>
      </c>
      <c r="B555" s="8">
        <v>0</v>
      </c>
    </row>
    <row r="556" spans="1:2">
      <c r="A556" s="24" t="s">
        <v>451</v>
      </c>
      <c r="B556" s="8">
        <v>1112</v>
      </c>
    </row>
    <row r="557" spans="1:2">
      <c r="A557" s="24" t="s">
        <v>67</v>
      </c>
      <c r="B557" s="8">
        <v>0</v>
      </c>
    </row>
    <row r="558" spans="1:2">
      <c r="A558" s="24" t="s">
        <v>68</v>
      </c>
      <c r="B558" s="8">
        <v>0</v>
      </c>
    </row>
    <row r="559" spans="1:2">
      <c r="A559" s="24" t="s">
        <v>69</v>
      </c>
      <c r="B559" s="8">
        <v>0</v>
      </c>
    </row>
    <row r="560" spans="1:2">
      <c r="A560" s="24" t="s">
        <v>452</v>
      </c>
      <c r="B560" s="8">
        <v>0</v>
      </c>
    </row>
    <row r="561" spans="1:2">
      <c r="A561" s="24" t="s">
        <v>453</v>
      </c>
      <c r="B561" s="8">
        <v>843</v>
      </c>
    </row>
    <row r="562" spans="1:2">
      <c r="A562" s="24" t="s">
        <v>454</v>
      </c>
      <c r="B562" s="8">
        <v>0</v>
      </c>
    </row>
    <row r="563" spans="1:2">
      <c r="A563" s="24" t="s">
        <v>455</v>
      </c>
      <c r="B563" s="8">
        <v>0</v>
      </c>
    </row>
    <row r="564" spans="1:2">
      <c r="A564" s="24" t="s">
        <v>456</v>
      </c>
      <c r="B564" s="8">
        <v>267</v>
      </c>
    </row>
    <row r="565" spans="1:2">
      <c r="A565" s="24" t="s">
        <v>457</v>
      </c>
      <c r="B565" s="8">
        <v>0</v>
      </c>
    </row>
    <row r="566" spans="1:2">
      <c r="A566" s="24" t="s">
        <v>458</v>
      </c>
      <c r="B566" s="8">
        <v>2</v>
      </c>
    </row>
    <row r="567" spans="1:2">
      <c r="A567" s="24" t="s">
        <v>459</v>
      </c>
      <c r="B567" s="8">
        <v>2098</v>
      </c>
    </row>
    <row r="568" spans="1:2">
      <c r="A568" s="24" t="s">
        <v>67</v>
      </c>
      <c r="B568" s="8">
        <v>762</v>
      </c>
    </row>
    <row r="569" spans="1:2">
      <c r="A569" s="24" t="s">
        <v>68</v>
      </c>
      <c r="B569" s="8">
        <v>23</v>
      </c>
    </row>
    <row r="570" spans="1:2">
      <c r="A570" s="24" t="s">
        <v>69</v>
      </c>
      <c r="B570" s="8">
        <v>0</v>
      </c>
    </row>
    <row r="571" spans="1:2">
      <c r="A571" s="24" t="s">
        <v>460</v>
      </c>
      <c r="B571" s="8">
        <v>122</v>
      </c>
    </row>
    <row r="572" spans="1:2">
      <c r="A572" s="24" t="s">
        <v>461</v>
      </c>
      <c r="B572" s="8">
        <v>842</v>
      </c>
    </row>
    <row r="573" spans="1:2">
      <c r="A573" s="24" t="s">
        <v>462</v>
      </c>
      <c r="B573" s="8">
        <v>165</v>
      </c>
    </row>
    <row r="574" spans="1:2">
      <c r="A574" s="24" t="s">
        <v>463</v>
      </c>
      <c r="B574" s="8">
        <v>184</v>
      </c>
    </row>
    <row r="575" spans="1:2">
      <c r="A575" s="24" t="s">
        <v>464</v>
      </c>
      <c r="B575" s="8">
        <v>7</v>
      </c>
    </row>
    <row r="576" spans="1:2">
      <c r="A576" s="24" t="s">
        <v>67</v>
      </c>
      <c r="B576" s="8">
        <v>0</v>
      </c>
    </row>
    <row r="577" spans="1:2">
      <c r="A577" s="24" t="s">
        <v>68</v>
      </c>
      <c r="B577" s="8">
        <v>0</v>
      </c>
    </row>
    <row r="578" spans="1:2">
      <c r="A578" s="24" t="s">
        <v>69</v>
      </c>
      <c r="B578" s="8">
        <v>0</v>
      </c>
    </row>
    <row r="579" spans="1:2">
      <c r="A579" s="24" t="s">
        <v>465</v>
      </c>
      <c r="B579" s="8">
        <v>0</v>
      </c>
    </row>
    <row r="580" spans="1:2">
      <c r="A580" s="24" t="s">
        <v>466</v>
      </c>
      <c r="B580" s="8">
        <v>0</v>
      </c>
    </row>
    <row r="581" spans="1:2">
      <c r="A581" s="24" t="s">
        <v>467</v>
      </c>
      <c r="B581" s="8">
        <v>0</v>
      </c>
    </row>
    <row r="582" spans="1:2">
      <c r="A582" s="24" t="s">
        <v>468</v>
      </c>
      <c r="B582" s="8">
        <v>0</v>
      </c>
    </row>
    <row r="583" spans="1:2">
      <c r="A583" s="24" t="s">
        <v>469</v>
      </c>
      <c r="B583" s="8">
        <v>7</v>
      </c>
    </row>
    <row r="584" spans="1:2">
      <c r="A584" s="24" t="s">
        <v>470</v>
      </c>
      <c r="B584" s="8">
        <v>424</v>
      </c>
    </row>
    <row r="585" spans="1:2">
      <c r="A585" s="24" t="s">
        <v>471</v>
      </c>
      <c r="B585" s="8">
        <v>39</v>
      </c>
    </row>
    <row r="586" spans="1:2">
      <c r="A586" s="24" t="s">
        <v>472</v>
      </c>
      <c r="B586" s="8">
        <v>0</v>
      </c>
    </row>
    <row r="587" spans="1:2">
      <c r="A587" s="24" t="s">
        <v>473</v>
      </c>
      <c r="B587" s="8">
        <v>385</v>
      </c>
    </row>
    <row r="588" spans="1:2">
      <c r="A588" s="24" t="s">
        <v>474</v>
      </c>
      <c r="B588" s="8">
        <v>43452</v>
      </c>
    </row>
    <row r="589" spans="1:2">
      <c r="A589" s="24" t="s">
        <v>475</v>
      </c>
      <c r="B589" s="8">
        <v>1279</v>
      </c>
    </row>
    <row r="590" spans="1:2">
      <c r="A590" s="24" t="s">
        <v>67</v>
      </c>
      <c r="B590" s="8">
        <v>309</v>
      </c>
    </row>
    <row r="591" spans="1:2">
      <c r="A591" s="24" t="s">
        <v>68</v>
      </c>
      <c r="B591" s="8">
        <v>0</v>
      </c>
    </row>
    <row r="592" spans="1:2">
      <c r="A592" s="24" t="s">
        <v>69</v>
      </c>
      <c r="B592" s="8">
        <v>0</v>
      </c>
    </row>
    <row r="593" spans="1:2">
      <c r="A593" s="24" t="s">
        <v>476</v>
      </c>
      <c r="B593" s="8">
        <v>0</v>
      </c>
    </row>
    <row r="594" spans="1:2">
      <c r="A594" s="24" t="s">
        <v>477</v>
      </c>
      <c r="B594" s="8">
        <v>151</v>
      </c>
    </row>
    <row r="595" spans="1:2">
      <c r="A595" s="24" t="s">
        <v>478</v>
      </c>
      <c r="B595" s="8">
        <v>0</v>
      </c>
    </row>
    <row r="596" spans="1:2">
      <c r="A596" s="24" t="s">
        <v>479</v>
      </c>
      <c r="B596" s="8">
        <v>13</v>
      </c>
    </row>
    <row r="597" spans="1:2">
      <c r="A597" s="24" t="s">
        <v>110</v>
      </c>
      <c r="B597" s="8">
        <v>0</v>
      </c>
    </row>
    <row r="598" spans="1:2">
      <c r="A598" s="24" t="s">
        <v>480</v>
      </c>
      <c r="B598" s="8">
        <v>660</v>
      </c>
    </row>
    <row r="599" spans="1:2">
      <c r="A599" s="24" t="s">
        <v>481</v>
      </c>
      <c r="B599" s="8">
        <v>31</v>
      </c>
    </row>
    <row r="600" spans="1:2">
      <c r="A600" s="24" t="s">
        <v>482</v>
      </c>
      <c r="B600" s="8">
        <v>0</v>
      </c>
    </row>
    <row r="601" spans="1:2">
      <c r="A601" s="24" t="s">
        <v>483</v>
      </c>
      <c r="B601" s="8">
        <v>0</v>
      </c>
    </row>
    <row r="602" spans="1:2">
      <c r="A602" s="24" t="s">
        <v>484</v>
      </c>
      <c r="B602" s="8">
        <v>115</v>
      </c>
    </row>
    <row r="603" spans="1:2">
      <c r="A603" s="24" t="s">
        <v>485</v>
      </c>
      <c r="B603" s="8">
        <v>3227</v>
      </c>
    </row>
    <row r="604" spans="1:2">
      <c r="A604" s="24" t="s">
        <v>67</v>
      </c>
      <c r="B604" s="8">
        <v>197</v>
      </c>
    </row>
    <row r="605" spans="1:2">
      <c r="A605" s="24" t="s">
        <v>68</v>
      </c>
      <c r="B605" s="8">
        <v>5</v>
      </c>
    </row>
    <row r="606" spans="1:2">
      <c r="A606" s="24" t="s">
        <v>69</v>
      </c>
      <c r="B606" s="8">
        <v>0</v>
      </c>
    </row>
    <row r="607" spans="1:2">
      <c r="A607" s="24" t="s">
        <v>486</v>
      </c>
      <c r="B607" s="8">
        <v>60</v>
      </c>
    </row>
    <row r="608" spans="1:2">
      <c r="A608" s="24" t="s">
        <v>487</v>
      </c>
      <c r="B608" s="8">
        <v>2297</v>
      </c>
    </row>
    <row r="609" spans="1:2">
      <c r="A609" s="24" t="s">
        <v>488</v>
      </c>
      <c r="B609" s="8">
        <v>0</v>
      </c>
    </row>
    <row r="610" spans="1:2">
      <c r="A610" s="24" t="s">
        <v>489</v>
      </c>
      <c r="B610" s="8">
        <v>95</v>
      </c>
    </row>
    <row r="611" spans="1:2">
      <c r="A611" s="24" t="s">
        <v>490</v>
      </c>
      <c r="B611" s="8">
        <v>64</v>
      </c>
    </row>
    <row r="612" spans="1:2">
      <c r="A612" s="24" t="s">
        <v>491</v>
      </c>
      <c r="B612" s="8">
        <v>0</v>
      </c>
    </row>
    <row r="613" spans="1:2">
      <c r="A613" s="24" t="s">
        <v>492</v>
      </c>
      <c r="B613" s="8">
        <v>509</v>
      </c>
    </row>
    <row r="614" spans="1:2">
      <c r="A614" s="24" t="s">
        <v>493</v>
      </c>
      <c r="B614" s="8">
        <v>14418</v>
      </c>
    </row>
    <row r="615" spans="1:2">
      <c r="A615" s="24" t="s">
        <v>494</v>
      </c>
      <c r="B615" s="8">
        <v>0</v>
      </c>
    </row>
    <row r="616" spans="1:2">
      <c r="A616" s="24" t="s">
        <v>495</v>
      </c>
      <c r="B616" s="8">
        <v>0</v>
      </c>
    </row>
    <row r="617" spans="1:2">
      <c r="A617" s="24" t="s">
        <v>496</v>
      </c>
      <c r="B617" s="8">
        <v>0</v>
      </c>
    </row>
    <row r="618" spans="1:2">
      <c r="A618" s="24" t="s">
        <v>497</v>
      </c>
      <c r="B618" s="8">
        <v>0</v>
      </c>
    </row>
    <row r="619" spans="1:2">
      <c r="A619" s="24" t="s">
        <v>498</v>
      </c>
      <c r="B619" s="8">
        <v>0</v>
      </c>
    </row>
    <row r="620" spans="1:2">
      <c r="A620" s="24" t="s">
        <v>499</v>
      </c>
      <c r="B620" s="8">
        <v>14418</v>
      </c>
    </row>
    <row r="621" spans="1:2">
      <c r="A621" s="24" t="s">
        <v>500</v>
      </c>
      <c r="B621" s="8">
        <v>0</v>
      </c>
    </row>
    <row r="622" spans="1:2">
      <c r="A622" s="24" t="s">
        <v>501</v>
      </c>
      <c r="B622" s="8">
        <v>5876</v>
      </c>
    </row>
    <row r="623" spans="1:2">
      <c r="A623" s="24" t="s">
        <v>502</v>
      </c>
      <c r="B623" s="8">
        <v>647</v>
      </c>
    </row>
    <row r="624" spans="1:2">
      <c r="A624" s="24" t="s">
        <v>503</v>
      </c>
      <c r="B624" s="8">
        <v>36</v>
      </c>
    </row>
    <row r="625" spans="1:2">
      <c r="A625" s="24" t="s">
        <v>504</v>
      </c>
      <c r="B625" s="8">
        <v>13</v>
      </c>
    </row>
    <row r="626" spans="1:2">
      <c r="A626" s="24" t="s">
        <v>505</v>
      </c>
      <c r="B626" s="8">
        <v>5180</v>
      </c>
    </row>
    <row r="627" spans="1:2">
      <c r="A627" s="24" t="s">
        <v>506</v>
      </c>
      <c r="B627" s="8">
        <v>0</v>
      </c>
    </row>
    <row r="628" spans="1:2">
      <c r="A628" s="24" t="s">
        <v>507</v>
      </c>
      <c r="B628" s="8">
        <v>649</v>
      </c>
    </row>
    <row r="629" spans="1:2">
      <c r="A629" s="24" t="s">
        <v>508</v>
      </c>
      <c r="B629" s="8">
        <v>649</v>
      </c>
    </row>
    <row r="630" spans="1:2">
      <c r="A630" s="24" t="s">
        <v>509</v>
      </c>
      <c r="B630" s="8">
        <v>0</v>
      </c>
    </row>
    <row r="631" spans="1:2">
      <c r="A631" s="24" t="s">
        <v>510</v>
      </c>
      <c r="B631" s="8">
        <v>0</v>
      </c>
    </row>
    <row r="632" spans="1:2">
      <c r="A632" s="24" t="s">
        <v>511</v>
      </c>
      <c r="B632" s="8">
        <v>908</v>
      </c>
    </row>
    <row r="633" spans="1:2">
      <c r="A633" s="24" t="s">
        <v>512</v>
      </c>
      <c r="B633" s="8">
        <v>0</v>
      </c>
    </row>
    <row r="634" spans="1:2">
      <c r="A634" s="24" t="s">
        <v>513</v>
      </c>
      <c r="B634" s="8">
        <v>0</v>
      </c>
    </row>
    <row r="635" spans="1:2">
      <c r="A635" s="24" t="s">
        <v>514</v>
      </c>
      <c r="B635" s="8">
        <v>0</v>
      </c>
    </row>
    <row r="636" spans="1:2">
      <c r="A636" s="24" t="s">
        <v>515</v>
      </c>
      <c r="B636" s="8">
        <v>0</v>
      </c>
    </row>
    <row r="637" spans="1:2">
      <c r="A637" s="24" t="s">
        <v>516</v>
      </c>
      <c r="B637" s="8">
        <v>0</v>
      </c>
    </row>
    <row r="638" spans="1:2">
      <c r="A638" s="24" t="s">
        <v>517</v>
      </c>
      <c r="B638" s="8">
        <v>433</v>
      </c>
    </row>
    <row r="639" spans="1:2">
      <c r="A639" s="24" t="s">
        <v>518</v>
      </c>
      <c r="B639" s="8">
        <v>0</v>
      </c>
    </row>
    <row r="640" spans="1:2">
      <c r="A640" s="24" t="s">
        <v>519</v>
      </c>
      <c r="B640" s="8">
        <v>0</v>
      </c>
    </row>
    <row r="641" spans="1:2">
      <c r="A641" s="24" t="s">
        <v>520</v>
      </c>
      <c r="B641" s="8">
        <v>0</v>
      </c>
    </row>
    <row r="642" spans="1:2">
      <c r="A642" s="24" t="s">
        <v>521</v>
      </c>
      <c r="B642" s="8">
        <v>0</v>
      </c>
    </row>
    <row r="643" spans="1:2">
      <c r="A643" s="24" t="s">
        <v>522</v>
      </c>
      <c r="B643" s="8">
        <v>0</v>
      </c>
    </row>
    <row r="644" spans="1:2">
      <c r="A644" s="24" t="s">
        <v>523</v>
      </c>
      <c r="B644" s="8">
        <v>0</v>
      </c>
    </row>
    <row r="645" spans="1:2">
      <c r="A645" s="24" t="s">
        <v>524</v>
      </c>
      <c r="B645" s="8">
        <v>475</v>
      </c>
    </row>
    <row r="646" spans="1:2">
      <c r="A646" s="24" t="s">
        <v>525</v>
      </c>
      <c r="B646" s="8">
        <v>2999</v>
      </c>
    </row>
    <row r="647" spans="1:2">
      <c r="A647" s="24" t="s">
        <v>526</v>
      </c>
      <c r="B647" s="8">
        <v>97</v>
      </c>
    </row>
    <row r="648" spans="1:2">
      <c r="A648" s="24" t="s">
        <v>527</v>
      </c>
      <c r="B648" s="8">
        <v>4</v>
      </c>
    </row>
    <row r="649" spans="1:2">
      <c r="A649" s="24" t="s">
        <v>528</v>
      </c>
      <c r="B649" s="8">
        <v>204</v>
      </c>
    </row>
    <row r="650" spans="1:2">
      <c r="A650" s="24" t="s">
        <v>529</v>
      </c>
      <c r="B650" s="8">
        <v>139</v>
      </c>
    </row>
    <row r="651" spans="1:2">
      <c r="A651" s="24" t="s">
        <v>530</v>
      </c>
      <c r="B651" s="8">
        <v>1138</v>
      </c>
    </row>
    <row r="652" spans="1:2">
      <c r="A652" s="24" t="s">
        <v>531</v>
      </c>
      <c r="B652" s="8">
        <v>43</v>
      </c>
    </row>
    <row r="653" spans="1:2">
      <c r="A653" s="24" t="s">
        <v>532</v>
      </c>
      <c r="B653" s="8">
        <v>1374</v>
      </c>
    </row>
    <row r="654" spans="1:2">
      <c r="A654" s="24" t="s">
        <v>533</v>
      </c>
      <c r="B654" s="8">
        <v>1339</v>
      </c>
    </row>
    <row r="655" spans="1:2">
      <c r="A655" s="24" t="s">
        <v>534</v>
      </c>
      <c r="B655" s="8">
        <v>1151</v>
      </c>
    </row>
    <row r="656" spans="1:2">
      <c r="A656" s="24" t="s">
        <v>535</v>
      </c>
      <c r="B656" s="8">
        <v>137</v>
      </c>
    </row>
    <row r="657" spans="1:2">
      <c r="A657" s="24" t="s">
        <v>536</v>
      </c>
      <c r="B657" s="8">
        <v>14</v>
      </c>
    </row>
    <row r="658" spans="1:2">
      <c r="A658" s="24" t="s">
        <v>537</v>
      </c>
      <c r="B658" s="8">
        <v>0</v>
      </c>
    </row>
    <row r="659" spans="1:2">
      <c r="A659" s="24" t="s">
        <v>538</v>
      </c>
      <c r="B659" s="8">
        <v>37</v>
      </c>
    </row>
    <row r="660" spans="1:2">
      <c r="A660" s="24" t="s">
        <v>539</v>
      </c>
      <c r="B660" s="8">
        <v>661</v>
      </c>
    </row>
    <row r="661" spans="1:2">
      <c r="A661" s="24" t="s">
        <v>540</v>
      </c>
      <c r="B661" s="8">
        <v>8</v>
      </c>
    </row>
    <row r="662" spans="1:2">
      <c r="A662" s="24" t="s">
        <v>541</v>
      </c>
      <c r="B662" s="8">
        <v>3</v>
      </c>
    </row>
    <row r="663" spans="1:2">
      <c r="A663" s="24" t="s">
        <v>542</v>
      </c>
      <c r="B663" s="8">
        <v>2</v>
      </c>
    </row>
    <row r="664" spans="1:2">
      <c r="A664" s="24" t="s">
        <v>543</v>
      </c>
      <c r="B664" s="8">
        <v>607</v>
      </c>
    </row>
    <row r="665" spans="1:2">
      <c r="A665" s="24" t="s">
        <v>544</v>
      </c>
      <c r="B665" s="8">
        <v>41</v>
      </c>
    </row>
    <row r="666" spans="1:2">
      <c r="A666" s="24" t="s">
        <v>545</v>
      </c>
      <c r="B666" s="8">
        <v>0</v>
      </c>
    </row>
    <row r="667" spans="1:2">
      <c r="A667" s="24" t="s">
        <v>546</v>
      </c>
      <c r="B667" s="8">
        <v>2039</v>
      </c>
    </row>
    <row r="668" spans="1:2">
      <c r="A668" s="24" t="s">
        <v>67</v>
      </c>
      <c r="B668" s="8">
        <v>99</v>
      </c>
    </row>
    <row r="669" spans="1:2">
      <c r="A669" s="24" t="s">
        <v>68</v>
      </c>
      <c r="B669" s="8">
        <v>0</v>
      </c>
    </row>
    <row r="670" spans="1:2">
      <c r="A670" s="24" t="s">
        <v>69</v>
      </c>
      <c r="B670" s="8">
        <v>0</v>
      </c>
    </row>
    <row r="671" spans="1:2">
      <c r="A671" s="24" t="s">
        <v>547</v>
      </c>
      <c r="B671" s="8">
        <v>139</v>
      </c>
    </row>
    <row r="672" spans="1:2">
      <c r="A672" s="24" t="s">
        <v>548</v>
      </c>
      <c r="B672" s="8">
        <v>60</v>
      </c>
    </row>
    <row r="673" spans="1:2">
      <c r="A673" s="24" t="s">
        <v>549</v>
      </c>
      <c r="B673" s="8">
        <v>0</v>
      </c>
    </row>
    <row r="674" spans="1:2">
      <c r="A674" s="24" t="s">
        <v>550</v>
      </c>
      <c r="B674" s="8">
        <v>1741</v>
      </c>
    </row>
    <row r="675" spans="1:2">
      <c r="A675" s="24" t="s">
        <v>551</v>
      </c>
      <c r="B675" s="8">
        <v>484</v>
      </c>
    </row>
    <row r="676" spans="1:2">
      <c r="A676" s="24" t="s">
        <v>552</v>
      </c>
      <c r="B676" s="8">
        <v>209</v>
      </c>
    </row>
    <row r="677" spans="1:2">
      <c r="A677" s="24" t="s">
        <v>553</v>
      </c>
      <c r="B677" s="8">
        <v>58</v>
      </c>
    </row>
    <row r="678" spans="1:2">
      <c r="A678" s="24" t="s">
        <v>554</v>
      </c>
      <c r="B678" s="8">
        <v>25</v>
      </c>
    </row>
    <row r="679" spans="1:2">
      <c r="A679" s="24" t="s">
        <v>555</v>
      </c>
      <c r="B679" s="8">
        <v>192</v>
      </c>
    </row>
    <row r="680" spans="1:2">
      <c r="A680" s="24" t="s">
        <v>556</v>
      </c>
      <c r="B680" s="8">
        <v>86</v>
      </c>
    </row>
    <row r="681" spans="1:2">
      <c r="A681" s="24" t="s">
        <v>67</v>
      </c>
      <c r="B681" s="8">
        <v>26</v>
      </c>
    </row>
    <row r="682" spans="1:2">
      <c r="A682" s="24" t="s">
        <v>68</v>
      </c>
      <c r="B682" s="8">
        <v>0</v>
      </c>
    </row>
    <row r="683" spans="1:2">
      <c r="A683" s="24" t="s">
        <v>69</v>
      </c>
      <c r="B683" s="8">
        <v>0</v>
      </c>
    </row>
    <row r="684" spans="1:2">
      <c r="A684" s="24" t="s">
        <v>557</v>
      </c>
      <c r="B684" s="8">
        <v>60</v>
      </c>
    </row>
    <row r="685" spans="1:2">
      <c r="A685" s="24" t="s">
        <v>558</v>
      </c>
      <c r="B685" s="8">
        <v>5357</v>
      </c>
    </row>
    <row r="686" spans="1:2">
      <c r="A686" s="24" t="s">
        <v>559</v>
      </c>
      <c r="B686" s="8">
        <v>336</v>
      </c>
    </row>
    <row r="687" spans="1:2">
      <c r="A687" s="24" t="s">
        <v>560</v>
      </c>
      <c r="B687" s="8">
        <v>5021</v>
      </c>
    </row>
    <row r="688" spans="1:2">
      <c r="A688" s="24" t="s">
        <v>561</v>
      </c>
      <c r="B688" s="8">
        <v>168</v>
      </c>
    </row>
    <row r="689" spans="1:2">
      <c r="A689" s="24" t="s">
        <v>562</v>
      </c>
      <c r="B689" s="8">
        <v>116</v>
      </c>
    </row>
    <row r="690" spans="1:2">
      <c r="A690" s="24" t="s">
        <v>563</v>
      </c>
      <c r="B690" s="8">
        <v>52</v>
      </c>
    </row>
    <row r="691" spans="1:2">
      <c r="A691" s="24" t="s">
        <v>564</v>
      </c>
      <c r="B691" s="8">
        <v>264</v>
      </c>
    </row>
    <row r="692" spans="1:2">
      <c r="A692" s="24" t="s">
        <v>565</v>
      </c>
      <c r="B692" s="8">
        <v>0</v>
      </c>
    </row>
    <row r="693" spans="1:2">
      <c r="A693" s="24" t="s">
        <v>566</v>
      </c>
      <c r="B693" s="8">
        <v>264</v>
      </c>
    </row>
    <row r="694" spans="1:2">
      <c r="A694" s="24" t="s">
        <v>567</v>
      </c>
      <c r="B694" s="8">
        <v>0</v>
      </c>
    </row>
    <row r="695" spans="1:2">
      <c r="A695" s="24" t="s">
        <v>568</v>
      </c>
      <c r="B695" s="8">
        <v>0</v>
      </c>
    </row>
    <row r="696" spans="1:2">
      <c r="A696" s="24" t="s">
        <v>569</v>
      </c>
      <c r="B696" s="8">
        <v>0</v>
      </c>
    </row>
    <row r="697" spans="1:2">
      <c r="A697" s="24" t="s">
        <v>570</v>
      </c>
      <c r="B697" s="8">
        <v>905</v>
      </c>
    </row>
    <row r="698" spans="1:2">
      <c r="A698" s="24" t="s">
        <v>571</v>
      </c>
      <c r="B698" s="8">
        <v>9</v>
      </c>
    </row>
    <row r="699" spans="1:2">
      <c r="A699" s="24" t="s">
        <v>572</v>
      </c>
      <c r="B699" s="8">
        <v>896</v>
      </c>
    </row>
    <row r="700" spans="1:2">
      <c r="A700" s="24" t="s">
        <v>573</v>
      </c>
      <c r="B700" s="8">
        <v>2793</v>
      </c>
    </row>
    <row r="701" spans="1:2">
      <c r="A701" s="24" t="s">
        <v>574</v>
      </c>
      <c r="B701" s="8">
        <v>2793</v>
      </c>
    </row>
    <row r="702" spans="1:2">
      <c r="A702" s="24" t="s">
        <v>575</v>
      </c>
      <c r="B702" s="8">
        <v>70262</v>
      </c>
    </row>
    <row r="703" spans="1:2">
      <c r="A703" s="24" t="s">
        <v>576</v>
      </c>
      <c r="B703" s="8">
        <v>7205</v>
      </c>
    </row>
    <row r="704" spans="1:2">
      <c r="A704" s="24" t="s">
        <v>67</v>
      </c>
      <c r="B704" s="8">
        <v>1052</v>
      </c>
    </row>
    <row r="705" spans="1:2">
      <c r="A705" s="24" t="s">
        <v>68</v>
      </c>
      <c r="B705" s="8">
        <v>38</v>
      </c>
    </row>
    <row r="706" spans="1:2">
      <c r="A706" s="24" t="s">
        <v>69</v>
      </c>
      <c r="B706" s="8">
        <v>0</v>
      </c>
    </row>
    <row r="707" spans="1:2">
      <c r="A707" s="24" t="s">
        <v>577</v>
      </c>
      <c r="B707" s="8">
        <v>6115</v>
      </c>
    </row>
    <row r="708" spans="1:2">
      <c r="A708" s="24" t="s">
        <v>578</v>
      </c>
      <c r="B708" s="8">
        <v>4668</v>
      </c>
    </row>
    <row r="709" spans="1:2">
      <c r="A709" s="24" t="s">
        <v>579</v>
      </c>
      <c r="B709" s="8">
        <v>2824</v>
      </c>
    </row>
    <row r="710" spans="1:2">
      <c r="A710" s="24" t="s">
        <v>580</v>
      </c>
      <c r="B710" s="8">
        <v>1077</v>
      </c>
    </row>
    <row r="711" spans="1:2">
      <c r="A711" s="24" t="s">
        <v>581</v>
      </c>
      <c r="B711" s="8">
        <v>0</v>
      </c>
    </row>
    <row r="712" spans="1:2">
      <c r="A712" s="24" t="s">
        <v>582</v>
      </c>
      <c r="B712" s="8">
        <v>0</v>
      </c>
    </row>
    <row r="713" spans="1:2">
      <c r="A713" s="24" t="s">
        <v>583</v>
      </c>
      <c r="B713" s="8">
        <v>461</v>
      </c>
    </row>
    <row r="714" spans="1:2">
      <c r="A714" s="24" t="s">
        <v>584</v>
      </c>
      <c r="B714" s="8">
        <v>0</v>
      </c>
    </row>
    <row r="715" spans="1:2">
      <c r="A715" s="24" t="s">
        <v>585</v>
      </c>
      <c r="B715" s="8">
        <v>0</v>
      </c>
    </row>
    <row r="716" spans="1:2">
      <c r="A716" s="24" t="s">
        <v>586</v>
      </c>
      <c r="B716" s="8">
        <v>0</v>
      </c>
    </row>
    <row r="717" spans="1:2">
      <c r="A717" s="24" t="s">
        <v>587</v>
      </c>
      <c r="B717" s="8">
        <v>0</v>
      </c>
    </row>
    <row r="718" spans="1:2">
      <c r="A718" s="24" t="s">
        <v>588</v>
      </c>
      <c r="B718" s="8">
        <v>0</v>
      </c>
    </row>
    <row r="719" spans="1:2">
      <c r="A719" s="24" t="s">
        <v>589</v>
      </c>
      <c r="B719" s="8">
        <v>0</v>
      </c>
    </row>
    <row r="720" spans="1:2">
      <c r="A720" s="24" t="s">
        <v>590</v>
      </c>
      <c r="B720" s="8">
        <v>306</v>
      </c>
    </row>
    <row r="721" spans="1:2">
      <c r="A721" s="24" t="s">
        <v>591</v>
      </c>
      <c r="B721" s="8">
        <v>16219</v>
      </c>
    </row>
    <row r="722" spans="1:2">
      <c r="A722" s="24" t="s">
        <v>592</v>
      </c>
      <c r="B722" s="8">
        <v>389</v>
      </c>
    </row>
    <row r="723" spans="1:2">
      <c r="A723" s="24" t="s">
        <v>593</v>
      </c>
      <c r="B723" s="8">
        <v>15092</v>
      </c>
    </row>
    <row r="724" spans="1:2">
      <c r="A724" s="24" t="s">
        <v>594</v>
      </c>
      <c r="B724" s="8">
        <v>738</v>
      </c>
    </row>
    <row r="725" spans="1:2">
      <c r="A725" s="24" t="s">
        <v>595</v>
      </c>
      <c r="B725" s="8">
        <v>5110</v>
      </c>
    </row>
    <row r="726" spans="1:2">
      <c r="A726" s="24" t="s">
        <v>596</v>
      </c>
      <c r="B726" s="8">
        <v>539</v>
      </c>
    </row>
    <row r="727" spans="1:2">
      <c r="A727" s="24" t="s">
        <v>597</v>
      </c>
      <c r="B727" s="8">
        <v>364</v>
      </c>
    </row>
    <row r="728" spans="1:2">
      <c r="A728" s="24" t="s">
        <v>598</v>
      </c>
      <c r="B728" s="8">
        <v>444</v>
      </c>
    </row>
    <row r="729" spans="1:2">
      <c r="A729" s="24" t="s">
        <v>599</v>
      </c>
      <c r="B729" s="8">
        <v>0</v>
      </c>
    </row>
    <row r="730" spans="1:2">
      <c r="A730" s="24" t="s">
        <v>600</v>
      </c>
      <c r="B730" s="8">
        <v>0</v>
      </c>
    </row>
    <row r="731" spans="1:2">
      <c r="A731" s="24" t="s">
        <v>601</v>
      </c>
      <c r="B731" s="8">
        <v>0</v>
      </c>
    </row>
    <row r="732" spans="1:2">
      <c r="A732" s="24" t="s">
        <v>602</v>
      </c>
      <c r="B732" s="8">
        <v>0</v>
      </c>
    </row>
    <row r="733" spans="1:2">
      <c r="A733" s="24" t="s">
        <v>603</v>
      </c>
      <c r="B733" s="8">
        <v>3060</v>
      </c>
    </row>
    <row r="734" spans="1:2">
      <c r="A734" s="24" t="s">
        <v>604</v>
      </c>
      <c r="B734" s="8">
        <v>416</v>
      </c>
    </row>
    <row r="735" spans="1:2">
      <c r="A735" s="24" t="s">
        <v>605</v>
      </c>
      <c r="B735" s="8">
        <v>0</v>
      </c>
    </row>
    <row r="736" spans="1:2">
      <c r="A736" s="24" t="s">
        <v>606</v>
      </c>
      <c r="B736" s="8">
        <v>287</v>
      </c>
    </row>
    <row r="737" spans="1:2">
      <c r="A737" s="24" t="s">
        <v>607</v>
      </c>
      <c r="B737" s="8">
        <v>31090</v>
      </c>
    </row>
    <row r="738" spans="1:2">
      <c r="A738" s="24" t="s">
        <v>608</v>
      </c>
      <c r="B738" s="8">
        <v>1925</v>
      </c>
    </row>
    <row r="739" spans="1:2">
      <c r="A739" s="24" t="s">
        <v>609</v>
      </c>
      <c r="B739" s="8">
        <v>1030</v>
      </c>
    </row>
    <row r="740" spans="1:2">
      <c r="A740" s="24" t="s">
        <v>610</v>
      </c>
      <c r="B740" s="8">
        <v>675</v>
      </c>
    </row>
    <row r="741" spans="1:2">
      <c r="A741" s="24" t="s">
        <v>611</v>
      </c>
      <c r="B741" s="8">
        <v>130</v>
      </c>
    </row>
    <row r="742" spans="1:2">
      <c r="A742" s="24" t="s">
        <v>612</v>
      </c>
      <c r="B742" s="8">
        <v>18128</v>
      </c>
    </row>
    <row r="743" spans="1:2">
      <c r="A743" s="24" t="s">
        <v>613</v>
      </c>
      <c r="B743" s="8">
        <v>7895</v>
      </c>
    </row>
    <row r="744" spans="1:2">
      <c r="A744" s="24" t="s">
        <v>614</v>
      </c>
      <c r="B744" s="8">
        <v>568</v>
      </c>
    </row>
    <row r="745" spans="1:2">
      <c r="A745" s="24" t="s">
        <v>615</v>
      </c>
      <c r="B745" s="8">
        <v>0</v>
      </c>
    </row>
    <row r="746" spans="1:2">
      <c r="A746" s="24" t="s">
        <v>616</v>
      </c>
      <c r="B746" s="8">
        <v>739</v>
      </c>
    </row>
    <row r="747" spans="1:2">
      <c r="A747" s="24" t="s">
        <v>617</v>
      </c>
      <c r="B747" s="8">
        <v>0</v>
      </c>
    </row>
    <row r="748" spans="1:2">
      <c r="A748" s="24" t="s">
        <v>618</v>
      </c>
      <c r="B748" s="8">
        <v>0</v>
      </c>
    </row>
    <row r="749" spans="1:2">
      <c r="A749" s="24" t="s">
        <v>619</v>
      </c>
      <c r="B749" s="8">
        <v>0</v>
      </c>
    </row>
    <row r="750" spans="1:2">
      <c r="A750" s="24" t="s">
        <v>620</v>
      </c>
      <c r="B750" s="8">
        <v>3406</v>
      </c>
    </row>
    <row r="751" spans="1:2">
      <c r="A751" s="24" t="s">
        <v>621</v>
      </c>
      <c r="B751" s="8">
        <v>374</v>
      </c>
    </row>
    <row r="752" spans="1:2">
      <c r="A752" s="24" t="s">
        <v>622</v>
      </c>
      <c r="B752" s="8">
        <v>2135</v>
      </c>
    </row>
    <row r="753" spans="1:2">
      <c r="A753" s="24" t="s">
        <v>623</v>
      </c>
      <c r="B753" s="8">
        <v>897</v>
      </c>
    </row>
    <row r="754" spans="1:2">
      <c r="A754" s="24" t="s">
        <v>624</v>
      </c>
      <c r="B754" s="8">
        <v>1092</v>
      </c>
    </row>
    <row r="755" spans="1:2">
      <c r="A755" s="24" t="s">
        <v>67</v>
      </c>
      <c r="B755" s="8">
        <v>398</v>
      </c>
    </row>
    <row r="756" spans="1:2">
      <c r="A756" s="24" t="s">
        <v>68</v>
      </c>
      <c r="B756" s="8">
        <v>650</v>
      </c>
    </row>
    <row r="757" spans="1:2">
      <c r="A757" s="24" t="s">
        <v>69</v>
      </c>
      <c r="B757" s="8">
        <v>0</v>
      </c>
    </row>
    <row r="758" spans="1:2">
      <c r="A758" s="24" t="s">
        <v>625</v>
      </c>
      <c r="B758" s="8">
        <v>0</v>
      </c>
    </row>
    <row r="759" spans="1:2">
      <c r="A759" s="24" t="s">
        <v>626</v>
      </c>
      <c r="B759" s="8">
        <v>0</v>
      </c>
    </row>
    <row r="760" spans="1:2">
      <c r="A760" s="24" t="s">
        <v>627</v>
      </c>
      <c r="B760" s="8">
        <v>0</v>
      </c>
    </row>
    <row r="761" spans="1:2">
      <c r="A761" s="24" t="s">
        <v>628</v>
      </c>
      <c r="B761" s="8">
        <v>6</v>
      </c>
    </row>
    <row r="762" spans="1:2">
      <c r="A762" s="24" t="s">
        <v>76</v>
      </c>
      <c r="B762" s="8">
        <v>0</v>
      </c>
    </row>
    <row r="763" spans="1:2">
      <c r="A763" s="24" t="s">
        <v>629</v>
      </c>
      <c r="B763" s="8">
        <v>38</v>
      </c>
    </row>
    <row r="764" spans="1:2">
      <c r="A764" s="24" t="s">
        <v>630</v>
      </c>
      <c r="B764" s="8">
        <v>1472</v>
      </c>
    </row>
    <row r="765" spans="1:2">
      <c r="A765" s="24" t="s">
        <v>631</v>
      </c>
      <c r="B765" s="8">
        <v>1472</v>
      </c>
    </row>
    <row r="766" spans="1:2">
      <c r="A766" s="24" t="s">
        <v>632</v>
      </c>
      <c r="B766" s="8">
        <v>17770</v>
      </c>
    </row>
    <row r="767" spans="1:2">
      <c r="A767" s="24" t="s">
        <v>633</v>
      </c>
      <c r="B767" s="8">
        <v>715</v>
      </c>
    </row>
    <row r="768" spans="1:2">
      <c r="A768" s="24" t="s">
        <v>67</v>
      </c>
      <c r="B768" s="8">
        <v>266</v>
      </c>
    </row>
    <row r="769" spans="1:2">
      <c r="A769" s="24" t="s">
        <v>68</v>
      </c>
      <c r="B769" s="8">
        <v>0</v>
      </c>
    </row>
    <row r="770" spans="1:2">
      <c r="A770" s="24" t="s">
        <v>69</v>
      </c>
      <c r="B770" s="8">
        <v>0</v>
      </c>
    </row>
    <row r="771" spans="1:2">
      <c r="A771" s="24" t="s">
        <v>634</v>
      </c>
      <c r="B771" s="8">
        <v>10</v>
      </c>
    </row>
    <row r="772" spans="1:2">
      <c r="A772" s="24" t="s">
        <v>635</v>
      </c>
      <c r="B772" s="8">
        <v>0</v>
      </c>
    </row>
    <row r="773" spans="1:2">
      <c r="A773" s="24" t="s">
        <v>636</v>
      </c>
      <c r="B773" s="8">
        <v>0</v>
      </c>
    </row>
    <row r="774" spans="1:2">
      <c r="A774" s="24" t="s">
        <v>637</v>
      </c>
      <c r="B774" s="8">
        <v>0</v>
      </c>
    </row>
    <row r="775" spans="1:2">
      <c r="A775" s="24" t="s">
        <v>638</v>
      </c>
      <c r="B775" s="8">
        <v>439</v>
      </c>
    </row>
    <row r="776" spans="1:2">
      <c r="A776" s="24" t="s">
        <v>639</v>
      </c>
      <c r="B776" s="8">
        <v>73</v>
      </c>
    </row>
    <row r="777" spans="1:2">
      <c r="A777" s="24" t="s">
        <v>640</v>
      </c>
      <c r="B777" s="8">
        <v>0</v>
      </c>
    </row>
    <row r="778" spans="1:2">
      <c r="A778" s="24" t="s">
        <v>641</v>
      </c>
      <c r="B778" s="8">
        <v>0</v>
      </c>
    </row>
    <row r="779" spans="1:2">
      <c r="A779" s="24" t="s">
        <v>642</v>
      </c>
      <c r="B779" s="8">
        <v>73</v>
      </c>
    </row>
    <row r="780" spans="1:2">
      <c r="A780" s="24" t="s">
        <v>643</v>
      </c>
      <c r="B780" s="8">
        <v>2303</v>
      </c>
    </row>
    <row r="781" spans="1:2">
      <c r="A781" s="24" t="s">
        <v>644</v>
      </c>
      <c r="B781" s="8">
        <v>0</v>
      </c>
    </row>
    <row r="782" spans="1:2">
      <c r="A782" s="24" t="s">
        <v>645</v>
      </c>
      <c r="B782" s="8">
        <v>310</v>
      </c>
    </row>
    <row r="783" spans="1:2">
      <c r="A783" s="24" t="s">
        <v>646</v>
      </c>
      <c r="B783" s="8">
        <v>0</v>
      </c>
    </row>
    <row r="784" spans="1:2">
      <c r="A784" s="24" t="s">
        <v>647</v>
      </c>
      <c r="B784" s="8">
        <v>0</v>
      </c>
    </row>
    <row r="785" spans="1:2">
      <c r="A785" s="24" t="s">
        <v>648</v>
      </c>
      <c r="B785" s="8">
        <v>0</v>
      </c>
    </row>
    <row r="786" spans="1:2">
      <c r="A786" s="24" t="s">
        <v>649</v>
      </c>
      <c r="B786" s="8">
        <v>0</v>
      </c>
    </row>
    <row r="787" spans="1:2">
      <c r="A787" s="24" t="s">
        <v>650</v>
      </c>
      <c r="B787" s="8">
        <v>1177</v>
      </c>
    </row>
    <row r="788" spans="1:2">
      <c r="A788" s="24" t="s">
        <v>651</v>
      </c>
      <c r="B788" s="8">
        <v>816</v>
      </c>
    </row>
    <row r="789" spans="1:2">
      <c r="A789" s="24" t="s">
        <v>652</v>
      </c>
      <c r="B789" s="8">
        <v>13835</v>
      </c>
    </row>
    <row r="790" spans="1:2">
      <c r="A790" s="24" t="s">
        <v>653</v>
      </c>
      <c r="B790" s="8">
        <v>330</v>
      </c>
    </row>
    <row r="791" spans="1:2">
      <c r="A791" s="24" t="s">
        <v>654</v>
      </c>
      <c r="B791" s="8">
        <v>13505</v>
      </c>
    </row>
    <row r="792" spans="1:2">
      <c r="A792" s="24" t="s">
        <v>655</v>
      </c>
      <c r="B792" s="8">
        <v>0</v>
      </c>
    </row>
    <row r="793" spans="1:2">
      <c r="A793" s="24" t="s">
        <v>656</v>
      </c>
      <c r="B793" s="8">
        <v>0</v>
      </c>
    </row>
    <row r="794" spans="1:2">
      <c r="A794" s="24" t="s">
        <v>657</v>
      </c>
      <c r="B794" s="8">
        <v>0</v>
      </c>
    </row>
    <row r="795" spans="1:2">
      <c r="A795" s="24" t="s">
        <v>658</v>
      </c>
      <c r="B795" s="8">
        <v>0</v>
      </c>
    </row>
    <row r="796" spans="1:2">
      <c r="A796" s="24" t="s">
        <v>659</v>
      </c>
      <c r="B796" s="8">
        <v>0</v>
      </c>
    </row>
    <row r="797" spans="1:2">
      <c r="A797" s="24" t="s">
        <v>660</v>
      </c>
      <c r="B797" s="8">
        <v>0</v>
      </c>
    </row>
    <row r="798" spans="1:2">
      <c r="A798" s="24" t="s">
        <v>661</v>
      </c>
      <c r="B798" s="8">
        <v>0</v>
      </c>
    </row>
    <row r="799" spans="1:2">
      <c r="A799" s="24" t="s">
        <v>662</v>
      </c>
      <c r="B799" s="8">
        <v>0</v>
      </c>
    </row>
    <row r="800" spans="1:2">
      <c r="A800" s="24" t="s">
        <v>663</v>
      </c>
      <c r="B800" s="8">
        <v>0</v>
      </c>
    </row>
    <row r="801" spans="1:2">
      <c r="A801" s="24" t="s">
        <v>664</v>
      </c>
      <c r="B801" s="8">
        <v>0</v>
      </c>
    </row>
    <row r="802" spans="1:2">
      <c r="A802" s="24" t="s">
        <v>665</v>
      </c>
      <c r="B802" s="8">
        <v>0</v>
      </c>
    </row>
    <row r="803" spans="1:2">
      <c r="A803" s="24" t="s">
        <v>666</v>
      </c>
      <c r="B803" s="8">
        <v>0</v>
      </c>
    </row>
    <row r="804" spans="1:2">
      <c r="A804" s="24" t="s">
        <v>667</v>
      </c>
      <c r="B804" s="8">
        <v>0</v>
      </c>
    </row>
    <row r="805" spans="1:2">
      <c r="A805" s="24" t="s">
        <v>668</v>
      </c>
      <c r="B805" s="8">
        <v>0</v>
      </c>
    </row>
    <row r="806" spans="1:2">
      <c r="A806" s="24" t="s">
        <v>669</v>
      </c>
      <c r="B806" s="8">
        <v>0</v>
      </c>
    </row>
    <row r="807" spans="1:2">
      <c r="A807" s="24" t="s">
        <v>670</v>
      </c>
      <c r="B807" s="8">
        <v>0</v>
      </c>
    </row>
    <row r="808" spans="1:2">
      <c r="A808" s="24" t="s">
        <v>671</v>
      </c>
      <c r="B808" s="8">
        <v>0</v>
      </c>
    </row>
    <row r="809" spans="1:2">
      <c r="A809" s="24" t="s">
        <v>672</v>
      </c>
      <c r="B809" s="8">
        <v>0</v>
      </c>
    </row>
    <row r="810" spans="1:2">
      <c r="A810" s="24" t="s">
        <v>673</v>
      </c>
      <c r="B810" s="8">
        <v>0</v>
      </c>
    </row>
    <row r="811" spans="1:2">
      <c r="A811" s="24" t="s">
        <v>674</v>
      </c>
      <c r="B811" s="8">
        <v>0</v>
      </c>
    </row>
    <row r="812" spans="1:2">
      <c r="A812" s="24" t="s">
        <v>675</v>
      </c>
      <c r="B812" s="8">
        <v>0</v>
      </c>
    </row>
    <row r="813" spans="1:2">
      <c r="A813" s="24" t="s">
        <v>676</v>
      </c>
      <c r="B813" s="8">
        <v>0</v>
      </c>
    </row>
    <row r="814" spans="1:2">
      <c r="A814" s="24" t="s">
        <v>677</v>
      </c>
      <c r="B814" s="8">
        <v>0</v>
      </c>
    </row>
    <row r="815" spans="1:2">
      <c r="A815" s="24" t="s">
        <v>678</v>
      </c>
      <c r="B815" s="8">
        <v>27</v>
      </c>
    </row>
    <row r="816" spans="1:2">
      <c r="A816" s="24" t="s">
        <v>679</v>
      </c>
      <c r="B816" s="8">
        <v>27</v>
      </c>
    </row>
    <row r="817" spans="1:2">
      <c r="A817" s="24" t="s">
        <v>680</v>
      </c>
      <c r="B817" s="8">
        <v>100</v>
      </c>
    </row>
    <row r="818" spans="1:2">
      <c r="A818" s="24" t="s">
        <v>681</v>
      </c>
      <c r="B818" s="8">
        <v>0</v>
      </c>
    </row>
    <row r="819" spans="1:2">
      <c r="A819" s="24" t="s">
        <v>682</v>
      </c>
      <c r="B819" s="8">
        <v>0</v>
      </c>
    </row>
    <row r="820" spans="1:2">
      <c r="A820" s="24" t="s">
        <v>683</v>
      </c>
      <c r="B820" s="8">
        <v>100</v>
      </c>
    </row>
    <row r="821" spans="1:2">
      <c r="A821" s="24" t="s">
        <v>684</v>
      </c>
      <c r="B821" s="8">
        <v>0</v>
      </c>
    </row>
    <row r="822" spans="1:2">
      <c r="A822" s="24" t="s">
        <v>685</v>
      </c>
      <c r="B822" s="8">
        <v>0</v>
      </c>
    </row>
    <row r="823" spans="1:2">
      <c r="A823" s="24" t="s">
        <v>686</v>
      </c>
      <c r="B823" s="8">
        <v>714</v>
      </c>
    </row>
    <row r="824" spans="1:2">
      <c r="A824" s="24" t="s">
        <v>687</v>
      </c>
      <c r="B824" s="8">
        <v>714</v>
      </c>
    </row>
    <row r="825" spans="1:2">
      <c r="A825" s="24" t="s">
        <v>688</v>
      </c>
      <c r="B825" s="8">
        <v>0</v>
      </c>
    </row>
    <row r="826" spans="1:2">
      <c r="A826" s="24" t="s">
        <v>689</v>
      </c>
      <c r="B826" s="8">
        <v>0</v>
      </c>
    </row>
    <row r="827" spans="1:2">
      <c r="A827" s="24" t="s">
        <v>690</v>
      </c>
      <c r="B827" s="8">
        <v>0</v>
      </c>
    </row>
    <row r="828" spans="1:2">
      <c r="A828" s="24" t="s">
        <v>67</v>
      </c>
      <c r="B828" s="8">
        <v>0</v>
      </c>
    </row>
    <row r="829" spans="1:2">
      <c r="A829" s="24" t="s">
        <v>68</v>
      </c>
      <c r="B829" s="8">
        <v>0</v>
      </c>
    </row>
    <row r="830" spans="1:2">
      <c r="A830" s="24" t="s">
        <v>69</v>
      </c>
      <c r="B830" s="8">
        <v>0</v>
      </c>
    </row>
    <row r="831" spans="1:2">
      <c r="A831" s="24" t="s">
        <v>691</v>
      </c>
      <c r="B831" s="8">
        <v>0</v>
      </c>
    </row>
    <row r="832" spans="1:2">
      <c r="A832" s="24" t="s">
        <v>692</v>
      </c>
      <c r="B832" s="8">
        <v>0</v>
      </c>
    </row>
    <row r="833" spans="1:2">
      <c r="A833" s="24" t="s">
        <v>693</v>
      </c>
      <c r="B833" s="8">
        <v>0</v>
      </c>
    </row>
    <row r="834" spans="1:2">
      <c r="A834" s="24" t="s">
        <v>694</v>
      </c>
      <c r="B834" s="8">
        <v>0</v>
      </c>
    </row>
    <row r="835" spans="1:2">
      <c r="A835" s="24" t="s">
        <v>695</v>
      </c>
      <c r="B835" s="8">
        <v>0</v>
      </c>
    </row>
    <row r="836" spans="1:2">
      <c r="A836" s="24" t="s">
        <v>696</v>
      </c>
      <c r="B836" s="8">
        <v>0</v>
      </c>
    </row>
    <row r="837" spans="1:2">
      <c r="A837" s="24" t="s">
        <v>697</v>
      </c>
      <c r="B837" s="8">
        <v>0</v>
      </c>
    </row>
    <row r="838" spans="1:2">
      <c r="A838" s="24" t="s">
        <v>110</v>
      </c>
      <c r="B838" s="8">
        <v>0</v>
      </c>
    </row>
    <row r="839" spans="1:2">
      <c r="A839" s="24" t="s">
        <v>698</v>
      </c>
      <c r="B839" s="8">
        <v>0</v>
      </c>
    </row>
    <row r="840" spans="1:2">
      <c r="A840" s="24" t="s">
        <v>699</v>
      </c>
      <c r="B840" s="8">
        <v>0</v>
      </c>
    </row>
    <row r="841" spans="1:2">
      <c r="A841" s="24" t="s">
        <v>76</v>
      </c>
      <c r="B841" s="8">
        <v>0</v>
      </c>
    </row>
    <row r="842" spans="1:2">
      <c r="A842" s="24" t="s">
        <v>700</v>
      </c>
      <c r="B842" s="8">
        <v>0</v>
      </c>
    </row>
    <row r="843" spans="1:2">
      <c r="A843" s="24" t="s">
        <v>701</v>
      </c>
      <c r="B843" s="8">
        <v>0</v>
      </c>
    </row>
    <row r="844" spans="1:2">
      <c r="A844" s="24" t="s">
        <v>702</v>
      </c>
      <c r="B844" s="8">
        <v>0</v>
      </c>
    </row>
    <row r="845" spans="1:2">
      <c r="A845" s="24" t="s">
        <v>703</v>
      </c>
      <c r="B845" s="8">
        <v>0</v>
      </c>
    </row>
    <row r="846" spans="1:2">
      <c r="A846" s="24" t="s">
        <v>704</v>
      </c>
      <c r="B846" s="8">
        <v>0</v>
      </c>
    </row>
    <row r="847" spans="1:2">
      <c r="A847" s="24" t="s">
        <v>705</v>
      </c>
      <c r="B847" s="8">
        <v>0</v>
      </c>
    </row>
    <row r="848" spans="1:2">
      <c r="A848" s="24" t="s">
        <v>706</v>
      </c>
      <c r="B848" s="8">
        <v>0</v>
      </c>
    </row>
    <row r="849" spans="1:2">
      <c r="A849" s="24" t="s">
        <v>707</v>
      </c>
      <c r="B849" s="8">
        <v>3</v>
      </c>
    </row>
    <row r="850" spans="1:2">
      <c r="A850" s="24" t="s">
        <v>708</v>
      </c>
      <c r="B850" s="8">
        <v>3</v>
      </c>
    </row>
    <row r="851" spans="1:2">
      <c r="A851" s="24" t="s">
        <v>709</v>
      </c>
      <c r="B851" s="8">
        <v>164087</v>
      </c>
    </row>
    <row r="852" spans="1:2">
      <c r="A852" s="24" t="s">
        <v>710</v>
      </c>
      <c r="B852" s="8">
        <v>10172</v>
      </c>
    </row>
    <row r="853" spans="1:2">
      <c r="A853" s="24" t="s">
        <v>67</v>
      </c>
      <c r="B853" s="8">
        <v>3078</v>
      </c>
    </row>
    <row r="854" spans="1:2">
      <c r="A854" s="24" t="s">
        <v>68</v>
      </c>
      <c r="B854" s="8">
        <v>18</v>
      </c>
    </row>
    <row r="855" spans="1:2">
      <c r="A855" s="24" t="s">
        <v>69</v>
      </c>
      <c r="B855" s="8">
        <v>0</v>
      </c>
    </row>
    <row r="856" spans="1:2">
      <c r="A856" s="24" t="s">
        <v>711</v>
      </c>
      <c r="B856" s="8">
        <v>5449</v>
      </c>
    </row>
    <row r="857" spans="1:2">
      <c r="A857" s="24" t="s">
        <v>712</v>
      </c>
      <c r="B857" s="8">
        <v>5</v>
      </c>
    </row>
    <row r="858" spans="1:2">
      <c r="A858" s="24" t="s">
        <v>713</v>
      </c>
      <c r="B858" s="8">
        <v>0</v>
      </c>
    </row>
    <row r="859" spans="1:2">
      <c r="A859" s="24" t="s">
        <v>714</v>
      </c>
      <c r="B859" s="8">
        <v>0</v>
      </c>
    </row>
    <row r="860" spans="1:2">
      <c r="A860" s="24" t="s">
        <v>715</v>
      </c>
      <c r="B860" s="8">
        <v>0</v>
      </c>
    </row>
    <row r="861" spans="1:2">
      <c r="A861" s="24" t="s">
        <v>716</v>
      </c>
      <c r="B861" s="8">
        <v>16</v>
      </c>
    </row>
    <row r="862" spans="1:2">
      <c r="A862" s="24" t="s">
        <v>717</v>
      </c>
      <c r="B862" s="8">
        <v>0</v>
      </c>
    </row>
    <row r="863" spans="1:2">
      <c r="A863" s="24" t="s">
        <v>718</v>
      </c>
      <c r="B863" s="8">
        <v>1606</v>
      </c>
    </row>
    <row r="864" spans="1:2">
      <c r="A864" s="24" t="s">
        <v>719</v>
      </c>
      <c r="B864" s="8">
        <v>1900</v>
      </c>
    </row>
    <row r="865" spans="1:2">
      <c r="A865" s="24" t="s">
        <v>720</v>
      </c>
      <c r="B865" s="8">
        <v>1900</v>
      </c>
    </row>
    <row r="866" spans="1:2">
      <c r="A866" s="24" t="s">
        <v>721</v>
      </c>
      <c r="B866" s="8">
        <v>39792</v>
      </c>
    </row>
    <row r="867" spans="1:2">
      <c r="A867" s="24" t="s">
        <v>722</v>
      </c>
      <c r="B867" s="8">
        <v>29278</v>
      </c>
    </row>
    <row r="868" spans="1:2">
      <c r="A868" s="24" t="s">
        <v>723</v>
      </c>
      <c r="B868" s="8">
        <v>10514</v>
      </c>
    </row>
    <row r="869" spans="1:2">
      <c r="A869" s="24" t="s">
        <v>724</v>
      </c>
      <c r="B869" s="8">
        <v>3416</v>
      </c>
    </row>
    <row r="870" spans="1:2">
      <c r="A870" s="24" t="s">
        <v>725</v>
      </c>
      <c r="B870" s="8">
        <v>3416</v>
      </c>
    </row>
    <row r="871" spans="1:2">
      <c r="A871" s="24" t="s">
        <v>726</v>
      </c>
      <c r="B871" s="8">
        <v>258</v>
      </c>
    </row>
    <row r="872" spans="1:2">
      <c r="A872" s="24" t="s">
        <v>727</v>
      </c>
      <c r="B872" s="8">
        <v>258</v>
      </c>
    </row>
    <row r="873" spans="1:2">
      <c r="A873" s="24" t="s">
        <v>728</v>
      </c>
      <c r="B873" s="8">
        <v>108549</v>
      </c>
    </row>
    <row r="874" spans="1:2">
      <c r="A874" s="24" t="s">
        <v>729</v>
      </c>
      <c r="B874" s="8">
        <v>108549</v>
      </c>
    </row>
    <row r="875" spans="1:2">
      <c r="A875" s="24" t="s">
        <v>730</v>
      </c>
      <c r="B875" s="8">
        <v>62046</v>
      </c>
    </row>
    <row r="876" spans="1:2">
      <c r="A876" s="24" t="s">
        <v>731</v>
      </c>
      <c r="B876" s="8">
        <v>16251</v>
      </c>
    </row>
    <row r="877" spans="1:2">
      <c r="A877" s="24" t="s">
        <v>67</v>
      </c>
      <c r="B877" s="8">
        <v>2059</v>
      </c>
    </row>
    <row r="878" spans="1:2">
      <c r="A878" s="24" t="s">
        <v>68</v>
      </c>
      <c r="B878" s="8">
        <v>0</v>
      </c>
    </row>
    <row r="879" spans="1:2">
      <c r="A879" s="24" t="s">
        <v>69</v>
      </c>
      <c r="B879" s="8">
        <v>0</v>
      </c>
    </row>
    <row r="880" spans="1:2">
      <c r="A880" s="24" t="s">
        <v>76</v>
      </c>
      <c r="B880" s="8">
        <v>1905</v>
      </c>
    </row>
    <row r="881" spans="1:2">
      <c r="A881" s="24" t="s">
        <v>732</v>
      </c>
      <c r="B881" s="8">
        <v>0</v>
      </c>
    </row>
    <row r="882" spans="1:2">
      <c r="A882" s="24" t="s">
        <v>733</v>
      </c>
      <c r="B882" s="8">
        <v>635</v>
      </c>
    </row>
    <row r="883" spans="1:2">
      <c r="A883" s="24" t="s">
        <v>734</v>
      </c>
      <c r="B883" s="8">
        <v>702</v>
      </c>
    </row>
    <row r="884" spans="1:2">
      <c r="A884" s="24" t="s">
        <v>735</v>
      </c>
      <c r="B884" s="8">
        <v>243</v>
      </c>
    </row>
    <row r="885" spans="1:2">
      <c r="A885" s="24" t="s">
        <v>736</v>
      </c>
      <c r="B885" s="8">
        <v>35</v>
      </c>
    </row>
    <row r="886" spans="1:2">
      <c r="A886" s="24" t="s">
        <v>737</v>
      </c>
      <c r="B886" s="8">
        <v>14</v>
      </c>
    </row>
    <row r="887" spans="1:2">
      <c r="A887" s="24" t="s">
        <v>738</v>
      </c>
      <c r="B887" s="8">
        <v>666</v>
      </c>
    </row>
    <row r="888" spans="1:2">
      <c r="A888" s="24" t="s">
        <v>739</v>
      </c>
      <c r="B888" s="8">
        <v>0</v>
      </c>
    </row>
    <row r="889" spans="1:2">
      <c r="A889" s="24" t="s">
        <v>740</v>
      </c>
      <c r="B889" s="8">
        <v>69</v>
      </c>
    </row>
    <row r="890" spans="1:2">
      <c r="A890" s="24" t="s">
        <v>741</v>
      </c>
      <c r="B890" s="8">
        <v>0</v>
      </c>
    </row>
    <row r="891" spans="1:2">
      <c r="A891" s="24" t="s">
        <v>742</v>
      </c>
      <c r="B891" s="8">
        <v>0</v>
      </c>
    </row>
    <row r="892" spans="1:2">
      <c r="A892" s="24" t="s">
        <v>743</v>
      </c>
      <c r="B892" s="8">
        <v>453</v>
      </c>
    </row>
    <row r="893" spans="1:2">
      <c r="A893" s="24" t="s">
        <v>744</v>
      </c>
      <c r="B893" s="8">
        <v>10</v>
      </c>
    </row>
    <row r="894" spans="1:2">
      <c r="A894" s="24" t="s">
        <v>745</v>
      </c>
      <c r="B894" s="8">
        <v>335</v>
      </c>
    </row>
    <row r="895" spans="1:2">
      <c r="A895" s="24" t="s">
        <v>746</v>
      </c>
      <c r="B895" s="8">
        <v>0</v>
      </c>
    </row>
    <row r="896" spans="1:2">
      <c r="A896" s="24" t="s">
        <v>747</v>
      </c>
      <c r="B896" s="8">
        <v>1020</v>
      </c>
    </row>
    <row r="897" spans="1:2">
      <c r="A897" s="24" t="s">
        <v>748</v>
      </c>
      <c r="B897" s="8">
        <v>0</v>
      </c>
    </row>
    <row r="898" spans="1:2">
      <c r="A898" s="24" t="s">
        <v>749</v>
      </c>
      <c r="B898" s="8">
        <v>0</v>
      </c>
    </row>
    <row r="899" spans="1:2">
      <c r="A899" s="24" t="s">
        <v>750</v>
      </c>
      <c r="B899" s="8">
        <v>245</v>
      </c>
    </row>
    <row r="900" spans="1:2">
      <c r="A900" s="24" t="s">
        <v>751</v>
      </c>
      <c r="B900" s="8">
        <v>891</v>
      </c>
    </row>
    <row r="901" spans="1:2">
      <c r="A901" s="24" t="s">
        <v>752</v>
      </c>
      <c r="B901" s="8">
        <v>1916</v>
      </c>
    </row>
    <row r="902" spans="1:2">
      <c r="A902" s="24" t="s">
        <v>753</v>
      </c>
      <c r="B902" s="8">
        <v>87</v>
      </c>
    </row>
    <row r="903" spans="1:2">
      <c r="A903" s="24" t="s">
        <v>754</v>
      </c>
      <c r="B903" s="8">
        <v>0</v>
      </c>
    </row>
    <row r="904" spans="1:2">
      <c r="A904" s="24" t="s">
        <v>755</v>
      </c>
      <c r="B904" s="8">
        <v>4966</v>
      </c>
    </row>
    <row r="905" spans="1:2">
      <c r="A905" s="24" t="s">
        <v>756</v>
      </c>
      <c r="B905" s="8">
        <v>9519</v>
      </c>
    </row>
    <row r="906" spans="1:2">
      <c r="A906" s="24" t="s">
        <v>67</v>
      </c>
      <c r="B906" s="8">
        <v>107</v>
      </c>
    </row>
    <row r="907" spans="1:2">
      <c r="A907" s="24" t="s">
        <v>68</v>
      </c>
      <c r="B907" s="8">
        <v>0</v>
      </c>
    </row>
    <row r="908" spans="1:2">
      <c r="A908" s="24" t="s">
        <v>69</v>
      </c>
      <c r="B908" s="8">
        <v>0</v>
      </c>
    </row>
    <row r="909" spans="1:2">
      <c r="A909" s="24" t="s">
        <v>757</v>
      </c>
      <c r="B909" s="8">
        <v>973</v>
      </c>
    </row>
    <row r="910" spans="1:2">
      <c r="A910" s="24" t="s">
        <v>758</v>
      </c>
      <c r="B910" s="8">
        <v>2668</v>
      </c>
    </row>
    <row r="911" spans="1:2">
      <c r="A911" s="24" t="s">
        <v>759</v>
      </c>
      <c r="B911" s="8">
        <v>0</v>
      </c>
    </row>
    <row r="912" spans="1:2">
      <c r="A912" s="24" t="s">
        <v>760</v>
      </c>
      <c r="B912" s="8">
        <v>255</v>
      </c>
    </row>
    <row r="913" spans="1:2">
      <c r="A913" s="24" t="s">
        <v>761</v>
      </c>
      <c r="B913" s="8">
        <v>5</v>
      </c>
    </row>
    <row r="914" spans="1:2">
      <c r="A914" s="24" t="s">
        <v>762</v>
      </c>
      <c r="B914" s="8">
        <v>1542</v>
      </c>
    </row>
    <row r="915" spans="1:2">
      <c r="A915" s="24" t="s">
        <v>763</v>
      </c>
      <c r="B915" s="8">
        <v>0</v>
      </c>
    </row>
    <row r="916" spans="1:2">
      <c r="A916" s="24" t="s">
        <v>764</v>
      </c>
      <c r="B916" s="8">
        <v>0</v>
      </c>
    </row>
    <row r="917" spans="1:2">
      <c r="A917" s="24" t="s">
        <v>765</v>
      </c>
      <c r="B917" s="8">
        <v>8</v>
      </c>
    </row>
    <row r="918" spans="1:2">
      <c r="A918" s="24" t="s">
        <v>766</v>
      </c>
      <c r="B918" s="8">
        <v>0</v>
      </c>
    </row>
    <row r="919" spans="1:2">
      <c r="A919" s="24" t="s">
        <v>767</v>
      </c>
      <c r="B919" s="8">
        <v>0</v>
      </c>
    </row>
    <row r="920" spans="1:2">
      <c r="A920" s="24" t="s">
        <v>768</v>
      </c>
      <c r="B920" s="8">
        <v>0</v>
      </c>
    </row>
    <row r="921" spans="1:2">
      <c r="A921" s="24" t="s">
        <v>769</v>
      </c>
      <c r="B921" s="8">
        <v>0</v>
      </c>
    </row>
    <row r="922" spans="1:2">
      <c r="A922" s="24" t="s">
        <v>770</v>
      </c>
      <c r="B922" s="8">
        <v>0</v>
      </c>
    </row>
    <row r="923" spans="1:2">
      <c r="A923" s="24" t="s">
        <v>771</v>
      </c>
      <c r="B923" s="8">
        <v>0</v>
      </c>
    </row>
    <row r="924" spans="1:2">
      <c r="A924" s="24" t="s">
        <v>772</v>
      </c>
      <c r="B924" s="8">
        <v>0</v>
      </c>
    </row>
    <row r="925" spans="1:2">
      <c r="A925" s="24" t="s">
        <v>773</v>
      </c>
      <c r="B925" s="8">
        <v>0</v>
      </c>
    </row>
    <row r="926" spans="1:2">
      <c r="A926" s="24" t="s">
        <v>774</v>
      </c>
      <c r="B926" s="8">
        <v>0</v>
      </c>
    </row>
    <row r="927" spans="1:2">
      <c r="A927" s="24" t="s">
        <v>775</v>
      </c>
      <c r="B927" s="8">
        <v>0</v>
      </c>
    </row>
    <row r="928" spans="1:2">
      <c r="A928" s="24" t="s">
        <v>776</v>
      </c>
      <c r="B928" s="8">
        <v>5</v>
      </c>
    </row>
    <row r="929" spans="1:2">
      <c r="A929" s="24" t="s">
        <v>777</v>
      </c>
      <c r="B929" s="8">
        <v>0</v>
      </c>
    </row>
    <row r="930" spans="1:2">
      <c r="A930" s="24" t="s">
        <v>778</v>
      </c>
      <c r="B930" s="8">
        <v>0</v>
      </c>
    </row>
    <row r="931" spans="1:2">
      <c r="A931" s="24" t="s">
        <v>779</v>
      </c>
      <c r="B931" s="8">
        <v>4</v>
      </c>
    </row>
    <row r="932" spans="1:2">
      <c r="A932" s="24" t="s">
        <v>780</v>
      </c>
      <c r="B932" s="8">
        <v>433</v>
      </c>
    </row>
    <row r="933" spans="1:2">
      <c r="A933" s="24" t="s">
        <v>781</v>
      </c>
      <c r="B933" s="8">
        <v>3519</v>
      </c>
    </row>
    <row r="934" spans="1:2">
      <c r="A934" s="24" t="s">
        <v>782</v>
      </c>
      <c r="B934" s="8">
        <v>22575</v>
      </c>
    </row>
    <row r="935" spans="1:2">
      <c r="A935" s="24" t="s">
        <v>67</v>
      </c>
      <c r="B935" s="8">
        <v>219</v>
      </c>
    </row>
    <row r="936" spans="1:2">
      <c r="A936" s="24" t="s">
        <v>68</v>
      </c>
      <c r="B936" s="8">
        <v>0</v>
      </c>
    </row>
    <row r="937" spans="1:2">
      <c r="A937" s="24" t="s">
        <v>69</v>
      </c>
      <c r="B937" s="8">
        <v>0</v>
      </c>
    </row>
    <row r="938" spans="1:2">
      <c r="A938" s="24" t="s">
        <v>783</v>
      </c>
      <c r="B938" s="8">
        <v>0</v>
      </c>
    </row>
    <row r="939" spans="1:2">
      <c r="A939" s="24" t="s">
        <v>784</v>
      </c>
      <c r="B939" s="8">
        <v>12666</v>
      </c>
    </row>
    <row r="940" spans="1:2">
      <c r="A940" s="24" t="s">
        <v>785</v>
      </c>
      <c r="B940" s="8">
        <v>1992</v>
      </c>
    </row>
    <row r="941" spans="1:2">
      <c r="A941" s="24" t="s">
        <v>786</v>
      </c>
      <c r="B941" s="8">
        <v>0</v>
      </c>
    </row>
    <row r="942" spans="1:2">
      <c r="A942" s="24" t="s">
        <v>787</v>
      </c>
      <c r="B942" s="8">
        <v>0</v>
      </c>
    </row>
    <row r="943" spans="1:2">
      <c r="A943" s="24" t="s">
        <v>788</v>
      </c>
      <c r="B943" s="8">
        <v>10</v>
      </c>
    </row>
    <row r="944" spans="1:2">
      <c r="A944" s="24" t="s">
        <v>789</v>
      </c>
      <c r="B944" s="8">
        <v>0</v>
      </c>
    </row>
    <row r="945" spans="1:2">
      <c r="A945" s="24" t="s">
        <v>790</v>
      </c>
      <c r="B945" s="8">
        <v>29</v>
      </c>
    </row>
    <row r="946" spans="1:2">
      <c r="A946" s="24" t="s">
        <v>791</v>
      </c>
      <c r="B946" s="8">
        <v>0</v>
      </c>
    </row>
    <row r="947" spans="1:2">
      <c r="A947" s="24" t="s">
        <v>792</v>
      </c>
      <c r="B947" s="8">
        <v>0</v>
      </c>
    </row>
    <row r="948" spans="1:2">
      <c r="A948" s="24" t="s">
        <v>793</v>
      </c>
      <c r="B948" s="8">
        <v>177</v>
      </c>
    </row>
    <row r="949" spans="1:2">
      <c r="A949" s="24" t="s">
        <v>794</v>
      </c>
      <c r="B949" s="8">
        <v>3</v>
      </c>
    </row>
    <row r="950" spans="1:2">
      <c r="A950" s="24" t="s">
        <v>795</v>
      </c>
      <c r="B950" s="8">
        <v>4286</v>
      </c>
    </row>
    <row r="951" spans="1:2">
      <c r="A951" s="24" t="s">
        <v>796</v>
      </c>
      <c r="B951" s="8">
        <v>0</v>
      </c>
    </row>
    <row r="952" spans="1:2">
      <c r="A952" s="24" t="s">
        <v>797</v>
      </c>
      <c r="B952" s="8">
        <v>0</v>
      </c>
    </row>
    <row r="953" spans="1:2">
      <c r="A953" s="24" t="s">
        <v>798</v>
      </c>
      <c r="B953" s="8">
        <v>111</v>
      </c>
    </row>
    <row r="954" spans="1:2">
      <c r="A954" s="24" t="s">
        <v>799</v>
      </c>
      <c r="B954" s="8">
        <v>5</v>
      </c>
    </row>
    <row r="955" spans="1:2">
      <c r="A955" s="24" t="s">
        <v>800</v>
      </c>
      <c r="B955" s="8">
        <v>121</v>
      </c>
    </row>
    <row r="956" spans="1:2">
      <c r="A956" s="24" t="s">
        <v>801</v>
      </c>
      <c r="B956" s="8">
        <v>1661</v>
      </c>
    </row>
    <row r="957" spans="1:2">
      <c r="A957" s="24" t="s">
        <v>773</v>
      </c>
      <c r="B957" s="8">
        <v>0</v>
      </c>
    </row>
    <row r="958" spans="1:2">
      <c r="A958" s="24" t="s">
        <v>802</v>
      </c>
      <c r="B958" s="8">
        <v>0</v>
      </c>
    </row>
    <row r="959" spans="1:2">
      <c r="A959" s="24" t="s">
        <v>803</v>
      </c>
      <c r="B959" s="8">
        <v>300</v>
      </c>
    </row>
    <row r="960" spans="1:2">
      <c r="A960" s="24" t="s">
        <v>804</v>
      </c>
      <c r="B960" s="8">
        <v>995</v>
      </c>
    </row>
    <row r="961" spans="1:2">
      <c r="A961" s="24" t="s">
        <v>805</v>
      </c>
      <c r="B961" s="8">
        <v>0</v>
      </c>
    </row>
    <row r="962" spans="1:2">
      <c r="A962" s="24" t="s">
        <v>67</v>
      </c>
      <c r="B962" s="8">
        <v>0</v>
      </c>
    </row>
    <row r="963" spans="1:2">
      <c r="A963" s="24" t="s">
        <v>68</v>
      </c>
      <c r="B963" s="8">
        <v>0</v>
      </c>
    </row>
    <row r="964" spans="1:2">
      <c r="A964" s="24" t="s">
        <v>69</v>
      </c>
      <c r="B964" s="8">
        <v>0</v>
      </c>
    </row>
    <row r="965" spans="1:2">
      <c r="A965" s="24" t="s">
        <v>806</v>
      </c>
      <c r="B965" s="8">
        <v>0</v>
      </c>
    </row>
    <row r="966" spans="1:2">
      <c r="A966" s="24" t="s">
        <v>807</v>
      </c>
      <c r="B966" s="8">
        <v>0</v>
      </c>
    </row>
    <row r="967" spans="1:2">
      <c r="A967" s="24" t="s">
        <v>808</v>
      </c>
      <c r="B967" s="8">
        <v>0</v>
      </c>
    </row>
    <row r="968" spans="1:2">
      <c r="A968" s="24" t="s">
        <v>809</v>
      </c>
      <c r="B968" s="8">
        <v>0</v>
      </c>
    </row>
    <row r="969" spans="1:2">
      <c r="A969" s="24" t="s">
        <v>810</v>
      </c>
      <c r="B969" s="8">
        <v>0</v>
      </c>
    </row>
    <row r="970" spans="1:2">
      <c r="A970" s="24" t="s">
        <v>811</v>
      </c>
      <c r="B970" s="8">
        <v>0</v>
      </c>
    </row>
    <row r="971" spans="1:2">
      <c r="A971" s="24" t="s">
        <v>812</v>
      </c>
      <c r="B971" s="8">
        <v>0</v>
      </c>
    </row>
    <row r="972" spans="1:2">
      <c r="A972" s="24" t="s">
        <v>813</v>
      </c>
      <c r="B972" s="8">
        <v>4531</v>
      </c>
    </row>
    <row r="973" spans="1:2">
      <c r="A973" s="24" t="s">
        <v>67</v>
      </c>
      <c r="B973" s="8">
        <v>0</v>
      </c>
    </row>
    <row r="974" spans="1:2">
      <c r="A974" s="24" t="s">
        <v>68</v>
      </c>
      <c r="B974" s="8">
        <v>0</v>
      </c>
    </row>
    <row r="975" spans="1:2">
      <c r="A975" s="24" t="s">
        <v>69</v>
      </c>
      <c r="B975" s="8">
        <v>0</v>
      </c>
    </row>
    <row r="976" spans="1:2">
      <c r="A976" s="24" t="s">
        <v>814</v>
      </c>
      <c r="B976" s="8">
        <v>1434</v>
      </c>
    </row>
    <row r="977" spans="1:2">
      <c r="A977" s="24" t="s">
        <v>815</v>
      </c>
      <c r="B977" s="8">
        <v>926</v>
      </c>
    </row>
    <row r="978" spans="1:2">
      <c r="A978" s="24" t="s">
        <v>816</v>
      </c>
      <c r="B978" s="8">
        <v>401</v>
      </c>
    </row>
    <row r="979" spans="1:2">
      <c r="A979" s="24" t="s">
        <v>817</v>
      </c>
      <c r="B979" s="8">
        <v>128</v>
      </c>
    </row>
    <row r="980" spans="1:2">
      <c r="A980" s="24" t="s">
        <v>818</v>
      </c>
      <c r="B980" s="8">
        <v>0</v>
      </c>
    </row>
    <row r="981" spans="1:2">
      <c r="A981" s="24" t="s">
        <v>819</v>
      </c>
      <c r="B981" s="8">
        <v>0</v>
      </c>
    </row>
    <row r="982" spans="1:2">
      <c r="A982" s="24" t="s">
        <v>820</v>
      </c>
      <c r="B982" s="8">
        <v>1642</v>
      </c>
    </row>
    <row r="983" spans="1:2">
      <c r="A983" s="24" t="s">
        <v>821</v>
      </c>
      <c r="B983" s="8">
        <v>290</v>
      </c>
    </row>
    <row r="984" spans="1:2">
      <c r="A984" s="24" t="s">
        <v>390</v>
      </c>
      <c r="B984" s="8">
        <v>0</v>
      </c>
    </row>
    <row r="985" spans="1:2">
      <c r="A985" s="24" t="s">
        <v>822</v>
      </c>
      <c r="B985" s="8">
        <v>0</v>
      </c>
    </row>
    <row r="986" spans="1:2">
      <c r="A986" s="24" t="s">
        <v>823</v>
      </c>
      <c r="B986" s="8">
        <v>0</v>
      </c>
    </row>
    <row r="987" spans="1:2">
      <c r="A987" s="24" t="s">
        <v>824</v>
      </c>
      <c r="B987" s="8">
        <v>10</v>
      </c>
    </row>
    <row r="988" spans="1:2">
      <c r="A988" s="24" t="s">
        <v>825</v>
      </c>
      <c r="B988" s="8">
        <v>280</v>
      </c>
    </row>
    <row r="989" spans="1:2">
      <c r="A989" s="24" t="s">
        <v>826</v>
      </c>
      <c r="B989" s="8">
        <v>6075</v>
      </c>
    </row>
    <row r="990" spans="1:2">
      <c r="A990" s="24" t="s">
        <v>827</v>
      </c>
      <c r="B990" s="8">
        <v>488</v>
      </c>
    </row>
    <row r="991" spans="1:2">
      <c r="A991" s="24" t="s">
        <v>828</v>
      </c>
      <c r="B991" s="8">
        <v>0</v>
      </c>
    </row>
    <row r="992" spans="1:2">
      <c r="A992" s="24" t="s">
        <v>829</v>
      </c>
      <c r="B992" s="8">
        <v>5582</v>
      </c>
    </row>
    <row r="993" spans="1:2">
      <c r="A993" s="24" t="s">
        <v>830</v>
      </c>
      <c r="B993" s="8">
        <v>5</v>
      </c>
    </row>
    <row r="994" spans="1:2">
      <c r="A994" s="24" t="s">
        <v>831</v>
      </c>
      <c r="B994" s="8">
        <v>0</v>
      </c>
    </row>
    <row r="995" spans="1:2">
      <c r="A995" s="24" t="s">
        <v>832</v>
      </c>
      <c r="B995" s="8">
        <v>0</v>
      </c>
    </row>
    <row r="996" spans="1:2">
      <c r="A996" s="24" t="s">
        <v>833</v>
      </c>
      <c r="B996" s="8">
        <v>2213</v>
      </c>
    </row>
    <row r="997" spans="1:2">
      <c r="A997" s="24" t="s">
        <v>834</v>
      </c>
      <c r="B997" s="8">
        <v>736</v>
      </c>
    </row>
    <row r="998" spans="1:2">
      <c r="A998" s="24" t="s">
        <v>835</v>
      </c>
      <c r="B998" s="8">
        <v>1477</v>
      </c>
    </row>
    <row r="999" spans="1:2">
      <c r="A999" s="24" t="s">
        <v>836</v>
      </c>
      <c r="B999" s="8">
        <v>0</v>
      </c>
    </row>
    <row r="1000" spans="1:2">
      <c r="A1000" s="24" t="s">
        <v>837</v>
      </c>
      <c r="B1000" s="8">
        <v>0</v>
      </c>
    </row>
    <row r="1001" spans="1:2">
      <c r="A1001" s="24" t="s">
        <v>838</v>
      </c>
      <c r="B1001" s="8">
        <v>0</v>
      </c>
    </row>
    <row r="1002" spans="1:2">
      <c r="A1002" s="24" t="s">
        <v>839</v>
      </c>
      <c r="B1002" s="8">
        <v>0</v>
      </c>
    </row>
    <row r="1003" spans="1:2">
      <c r="A1003" s="24" t="s">
        <v>840</v>
      </c>
      <c r="B1003" s="8">
        <v>0</v>
      </c>
    </row>
    <row r="1004" spans="1:2">
      <c r="A1004" s="24" t="s">
        <v>841</v>
      </c>
      <c r="B1004" s="8">
        <v>592</v>
      </c>
    </row>
    <row r="1005" spans="1:2">
      <c r="A1005" s="24" t="s">
        <v>842</v>
      </c>
      <c r="B1005" s="8">
        <v>0</v>
      </c>
    </row>
    <row r="1006" spans="1:2">
      <c r="A1006" s="24" t="s">
        <v>843</v>
      </c>
      <c r="B1006" s="8">
        <v>592</v>
      </c>
    </row>
    <row r="1007" spans="1:2">
      <c r="A1007" s="24" t="s">
        <v>844</v>
      </c>
      <c r="B1007" s="8">
        <v>40396</v>
      </c>
    </row>
    <row r="1008" spans="1:2">
      <c r="A1008" s="24" t="s">
        <v>845</v>
      </c>
      <c r="B1008" s="8">
        <v>38747</v>
      </c>
    </row>
    <row r="1009" spans="1:2">
      <c r="A1009" s="24" t="s">
        <v>67</v>
      </c>
      <c r="B1009" s="8">
        <v>452</v>
      </c>
    </row>
    <row r="1010" spans="1:2">
      <c r="A1010" s="24" t="s">
        <v>68</v>
      </c>
      <c r="B1010" s="8">
        <v>40</v>
      </c>
    </row>
    <row r="1011" spans="1:2">
      <c r="A1011" s="24" t="s">
        <v>69</v>
      </c>
      <c r="B1011" s="8">
        <v>0</v>
      </c>
    </row>
    <row r="1012" spans="1:2">
      <c r="A1012" s="24" t="s">
        <v>846</v>
      </c>
      <c r="B1012" s="8">
        <v>22511</v>
      </c>
    </row>
    <row r="1013" spans="1:2">
      <c r="A1013" s="24" t="s">
        <v>847</v>
      </c>
      <c r="B1013" s="8">
        <v>9591</v>
      </c>
    </row>
    <row r="1014" spans="1:2">
      <c r="A1014" s="24" t="s">
        <v>848</v>
      </c>
      <c r="B1014" s="8">
        <v>2954</v>
      </c>
    </row>
    <row r="1015" spans="1:2">
      <c r="A1015" s="24" t="s">
        <v>849</v>
      </c>
      <c r="B1015" s="8">
        <v>1280</v>
      </c>
    </row>
    <row r="1016" spans="1:2">
      <c r="A1016" s="24" t="s">
        <v>850</v>
      </c>
      <c r="B1016" s="8">
        <v>0</v>
      </c>
    </row>
    <row r="1017" spans="1:2">
      <c r="A1017" s="24" t="s">
        <v>851</v>
      </c>
      <c r="B1017" s="8">
        <v>0</v>
      </c>
    </row>
    <row r="1018" spans="1:2">
      <c r="A1018" s="24" t="s">
        <v>852</v>
      </c>
      <c r="B1018" s="8">
        <v>109</v>
      </c>
    </row>
    <row r="1019" spans="1:2">
      <c r="A1019" s="24" t="s">
        <v>853</v>
      </c>
      <c r="B1019" s="8">
        <v>0</v>
      </c>
    </row>
    <row r="1020" spans="1:2">
      <c r="A1020" s="24" t="s">
        <v>854</v>
      </c>
      <c r="B1020" s="8">
        <v>12</v>
      </c>
    </row>
    <row r="1021" spans="1:2">
      <c r="A1021" s="24" t="s">
        <v>855</v>
      </c>
      <c r="B1021" s="8">
        <v>273</v>
      </c>
    </row>
    <row r="1022" spans="1:2">
      <c r="A1022" s="24" t="s">
        <v>856</v>
      </c>
      <c r="B1022" s="8">
        <v>0</v>
      </c>
    </row>
    <row r="1023" spans="1:2">
      <c r="A1023" s="24" t="s">
        <v>857</v>
      </c>
      <c r="B1023" s="8">
        <v>0</v>
      </c>
    </row>
    <row r="1024" spans="1:2">
      <c r="A1024" s="24" t="s">
        <v>858</v>
      </c>
      <c r="B1024" s="8">
        <v>0</v>
      </c>
    </row>
    <row r="1025" spans="1:2">
      <c r="A1025" s="24" t="s">
        <v>859</v>
      </c>
      <c r="B1025" s="8">
        <v>0</v>
      </c>
    </row>
    <row r="1026" spans="1:2">
      <c r="A1026" s="24" t="s">
        <v>860</v>
      </c>
      <c r="B1026" s="8">
        <v>0</v>
      </c>
    </row>
    <row r="1027" spans="1:2">
      <c r="A1027" s="24" t="s">
        <v>861</v>
      </c>
      <c r="B1027" s="8">
        <v>0</v>
      </c>
    </row>
    <row r="1028" spans="1:2">
      <c r="A1028" s="24" t="s">
        <v>862</v>
      </c>
      <c r="B1028" s="8">
        <v>0</v>
      </c>
    </row>
    <row r="1029" spans="1:2">
      <c r="A1029" s="24" t="s">
        <v>863</v>
      </c>
      <c r="B1029" s="8">
        <v>0</v>
      </c>
    </row>
    <row r="1030" spans="1:2">
      <c r="A1030" s="24" t="s">
        <v>864</v>
      </c>
      <c r="B1030" s="8">
        <v>0</v>
      </c>
    </row>
    <row r="1031" spans="1:2">
      <c r="A1031" s="24" t="s">
        <v>865</v>
      </c>
      <c r="B1031" s="8">
        <v>0</v>
      </c>
    </row>
    <row r="1032" spans="1:2">
      <c r="A1032" s="24" t="s">
        <v>866</v>
      </c>
      <c r="B1032" s="8">
        <v>25</v>
      </c>
    </row>
    <row r="1033" spans="1:2">
      <c r="A1033" s="24" t="s">
        <v>867</v>
      </c>
      <c r="B1033" s="8">
        <v>0</v>
      </c>
    </row>
    <row r="1034" spans="1:2">
      <c r="A1034" s="24" t="s">
        <v>868</v>
      </c>
      <c r="B1034" s="8">
        <v>20</v>
      </c>
    </row>
    <row r="1035" spans="1:2">
      <c r="A1035" s="24" t="s">
        <v>869</v>
      </c>
      <c r="B1035" s="8">
        <v>0</v>
      </c>
    </row>
    <row r="1036" spans="1:2">
      <c r="A1036" s="24" t="s">
        <v>870</v>
      </c>
      <c r="B1036" s="8">
        <v>0</v>
      </c>
    </row>
    <row r="1037" spans="1:2">
      <c r="A1037" s="24" t="s">
        <v>871</v>
      </c>
      <c r="B1037" s="8">
        <v>1480</v>
      </c>
    </row>
    <row r="1038" spans="1:2">
      <c r="A1038" s="24" t="s">
        <v>872</v>
      </c>
      <c r="B1038" s="8">
        <v>995</v>
      </c>
    </row>
    <row r="1039" spans="1:2">
      <c r="A1039" s="24" t="s">
        <v>67</v>
      </c>
      <c r="B1039" s="8">
        <v>0</v>
      </c>
    </row>
    <row r="1040" spans="1:2">
      <c r="A1040" s="24" t="s">
        <v>68</v>
      </c>
      <c r="B1040" s="8">
        <v>0</v>
      </c>
    </row>
    <row r="1041" spans="1:2">
      <c r="A1041" s="24" t="s">
        <v>69</v>
      </c>
      <c r="B1041" s="8">
        <v>0</v>
      </c>
    </row>
    <row r="1042" spans="1:2">
      <c r="A1042" s="24" t="s">
        <v>873</v>
      </c>
      <c r="B1042" s="8">
        <v>995</v>
      </c>
    </row>
    <row r="1043" spans="1:2">
      <c r="A1043" s="24" t="s">
        <v>874</v>
      </c>
      <c r="B1043" s="8">
        <v>0</v>
      </c>
    </row>
    <row r="1044" spans="1:2">
      <c r="A1044" s="24" t="s">
        <v>875</v>
      </c>
      <c r="B1044" s="8">
        <v>0</v>
      </c>
    </row>
    <row r="1045" spans="1:2">
      <c r="A1045" s="24" t="s">
        <v>876</v>
      </c>
      <c r="B1045" s="8">
        <v>0</v>
      </c>
    </row>
    <row r="1046" spans="1:2">
      <c r="A1046" s="24" t="s">
        <v>877</v>
      </c>
      <c r="B1046" s="8">
        <v>0</v>
      </c>
    </row>
    <row r="1047" spans="1:2">
      <c r="A1047" s="24" t="s">
        <v>878</v>
      </c>
      <c r="B1047" s="8">
        <v>0</v>
      </c>
    </row>
    <row r="1048" spans="1:2">
      <c r="A1048" s="24" t="s">
        <v>879</v>
      </c>
      <c r="B1048" s="8">
        <v>0</v>
      </c>
    </row>
    <row r="1049" spans="1:2">
      <c r="A1049" s="24" t="s">
        <v>67</v>
      </c>
      <c r="B1049" s="8">
        <v>0</v>
      </c>
    </row>
    <row r="1050" spans="1:2">
      <c r="A1050" s="24" t="s">
        <v>68</v>
      </c>
      <c r="B1050" s="8">
        <v>0</v>
      </c>
    </row>
    <row r="1051" spans="1:2">
      <c r="A1051" s="24" t="s">
        <v>69</v>
      </c>
      <c r="B1051" s="8">
        <v>0</v>
      </c>
    </row>
    <row r="1052" spans="1:2">
      <c r="A1052" s="24" t="s">
        <v>880</v>
      </c>
      <c r="B1052" s="8">
        <v>0</v>
      </c>
    </row>
    <row r="1053" spans="1:2">
      <c r="A1053" s="24" t="s">
        <v>881</v>
      </c>
      <c r="B1053" s="8">
        <v>0</v>
      </c>
    </row>
    <row r="1054" spans="1:2">
      <c r="A1054" s="24" t="s">
        <v>882</v>
      </c>
      <c r="B1054" s="8">
        <v>0</v>
      </c>
    </row>
    <row r="1055" spans="1:2">
      <c r="A1055" s="24" t="s">
        <v>883</v>
      </c>
      <c r="B1055" s="8">
        <v>0</v>
      </c>
    </row>
    <row r="1056" spans="1:2">
      <c r="A1056" s="24" t="s">
        <v>884</v>
      </c>
      <c r="B1056" s="8">
        <v>0</v>
      </c>
    </row>
    <row r="1057" spans="1:2">
      <c r="A1057" s="24" t="s">
        <v>885</v>
      </c>
      <c r="B1057" s="8">
        <v>0</v>
      </c>
    </row>
    <row r="1058" spans="1:2">
      <c r="A1058" s="24" t="s">
        <v>886</v>
      </c>
      <c r="B1058" s="8">
        <v>654</v>
      </c>
    </row>
    <row r="1059" spans="1:2">
      <c r="A1059" s="24" t="s">
        <v>887</v>
      </c>
      <c r="B1059" s="8">
        <v>435</v>
      </c>
    </row>
    <row r="1060" spans="1:2">
      <c r="A1060" s="24" t="s">
        <v>888</v>
      </c>
      <c r="B1060" s="8">
        <v>157</v>
      </c>
    </row>
    <row r="1061" spans="1:2">
      <c r="A1061" s="24" t="s">
        <v>889</v>
      </c>
      <c r="B1061" s="8">
        <v>49</v>
      </c>
    </row>
    <row r="1062" spans="1:2">
      <c r="A1062" s="24" t="s">
        <v>890</v>
      </c>
      <c r="B1062" s="8">
        <v>13</v>
      </c>
    </row>
    <row r="1063" spans="1:2">
      <c r="A1063" s="24" t="s">
        <v>891</v>
      </c>
      <c r="B1063" s="8">
        <v>0</v>
      </c>
    </row>
    <row r="1064" spans="1:2">
      <c r="A1064" s="24" t="s">
        <v>67</v>
      </c>
      <c r="B1064" s="8">
        <v>0</v>
      </c>
    </row>
    <row r="1065" spans="1:2">
      <c r="A1065" s="24" t="s">
        <v>68</v>
      </c>
      <c r="B1065" s="8">
        <v>0</v>
      </c>
    </row>
    <row r="1066" spans="1:2">
      <c r="A1066" s="24" t="s">
        <v>69</v>
      </c>
      <c r="B1066" s="8">
        <v>0</v>
      </c>
    </row>
    <row r="1067" spans="1:2">
      <c r="A1067" s="24" t="s">
        <v>877</v>
      </c>
      <c r="B1067" s="8">
        <v>0</v>
      </c>
    </row>
    <row r="1068" spans="1:2">
      <c r="A1068" s="24" t="s">
        <v>892</v>
      </c>
      <c r="B1068" s="8">
        <v>0</v>
      </c>
    </row>
    <row r="1069" spans="1:2">
      <c r="A1069" s="24" t="s">
        <v>893</v>
      </c>
      <c r="B1069" s="8">
        <v>0</v>
      </c>
    </row>
    <row r="1070" spans="1:2">
      <c r="A1070" s="24" t="s">
        <v>894</v>
      </c>
      <c r="B1070" s="8">
        <v>0</v>
      </c>
    </row>
    <row r="1071" spans="1:2">
      <c r="A1071" s="24" t="s">
        <v>895</v>
      </c>
      <c r="B1071" s="8">
        <v>0</v>
      </c>
    </row>
    <row r="1072" spans="1:2">
      <c r="A1072" s="24" t="s">
        <v>896</v>
      </c>
      <c r="B1072" s="8">
        <v>0</v>
      </c>
    </row>
    <row r="1073" spans="1:2">
      <c r="A1073" s="24" t="s">
        <v>897</v>
      </c>
      <c r="B1073" s="8">
        <v>0</v>
      </c>
    </row>
    <row r="1074" spans="1:2">
      <c r="A1074" s="24" t="s">
        <v>898</v>
      </c>
      <c r="B1074" s="8">
        <v>0</v>
      </c>
    </row>
    <row r="1075" spans="1:2">
      <c r="A1075" s="24" t="s">
        <v>899</v>
      </c>
      <c r="B1075" s="8">
        <v>0</v>
      </c>
    </row>
    <row r="1076" spans="1:2">
      <c r="A1076" s="24" t="s">
        <v>900</v>
      </c>
      <c r="B1076" s="8">
        <v>0</v>
      </c>
    </row>
    <row r="1077" spans="1:2">
      <c r="A1077" s="24" t="s">
        <v>901</v>
      </c>
      <c r="B1077" s="8">
        <v>0</v>
      </c>
    </row>
    <row r="1078" spans="1:2">
      <c r="A1078" s="24" t="s">
        <v>902</v>
      </c>
      <c r="B1078" s="8">
        <v>2915</v>
      </c>
    </row>
    <row r="1079" spans="1:2">
      <c r="A1079" s="24" t="s">
        <v>903</v>
      </c>
      <c r="B1079" s="8">
        <v>0</v>
      </c>
    </row>
    <row r="1080" spans="1:2">
      <c r="A1080" s="24" t="s">
        <v>67</v>
      </c>
      <c r="B1080" s="8">
        <v>0</v>
      </c>
    </row>
    <row r="1081" spans="1:2">
      <c r="A1081" s="24" t="s">
        <v>68</v>
      </c>
      <c r="B1081" s="8">
        <v>0</v>
      </c>
    </row>
    <row r="1082" spans="1:2">
      <c r="A1082" s="24" t="s">
        <v>69</v>
      </c>
      <c r="B1082" s="8">
        <v>0</v>
      </c>
    </row>
    <row r="1083" spans="1:2">
      <c r="A1083" s="24" t="s">
        <v>904</v>
      </c>
      <c r="B1083" s="8">
        <v>0</v>
      </c>
    </row>
    <row r="1084" spans="1:2">
      <c r="A1084" s="24" t="s">
        <v>905</v>
      </c>
      <c r="B1084" s="8">
        <v>0</v>
      </c>
    </row>
    <row r="1085" spans="1:2">
      <c r="A1085" s="24" t="s">
        <v>906</v>
      </c>
      <c r="B1085" s="8">
        <v>0</v>
      </c>
    </row>
    <row r="1086" spans="1:2">
      <c r="A1086" s="24" t="s">
        <v>907</v>
      </c>
      <c r="B1086" s="8">
        <v>0</v>
      </c>
    </row>
    <row r="1087" spans="1:2">
      <c r="A1087" s="24" t="s">
        <v>908</v>
      </c>
      <c r="B1087" s="8">
        <v>0</v>
      </c>
    </row>
    <row r="1088" spans="1:2">
      <c r="A1088" s="24" t="s">
        <v>909</v>
      </c>
      <c r="B1088" s="8">
        <v>0</v>
      </c>
    </row>
    <row r="1089" spans="1:2">
      <c r="A1089" s="24" t="s">
        <v>910</v>
      </c>
      <c r="B1089" s="8">
        <v>133</v>
      </c>
    </row>
    <row r="1090" spans="1:2">
      <c r="A1090" s="24" t="s">
        <v>67</v>
      </c>
      <c r="B1090" s="8">
        <v>0</v>
      </c>
    </row>
    <row r="1091" spans="1:2">
      <c r="A1091" s="24" t="s">
        <v>68</v>
      </c>
      <c r="B1091" s="8">
        <v>0</v>
      </c>
    </row>
    <row r="1092" spans="1:2">
      <c r="A1092" s="24" t="s">
        <v>69</v>
      </c>
      <c r="B1092" s="8">
        <v>0</v>
      </c>
    </row>
    <row r="1093" spans="1:2">
      <c r="A1093" s="24" t="s">
        <v>911</v>
      </c>
      <c r="B1093" s="8">
        <v>0</v>
      </c>
    </row>
    <row r="1094" spans="1:2">
      <c r="A1094" s="24" t="s">
        <v>912</v>
      </c>
      <c r="B1094" s="8">
        <v>0</v>
      </c>
    </row>
    <row r="1095" spans="1:2">
      <c r="A1095" s="24" t="s">
        <v>913</v>
      </c>
      <c r="B1095" s="8">
        <v>0</v>
      </c>
    </row>
    <row r="1096" spans="1:2">
      <c r="A1096" s="24" t="s">
        <v>914</v>
      </c>
      <c r="B1096" s="8">
        <v>0</v>
      </c>
    </row>
    <row r="1097" spans="1:2">
      <c r="A1097" s="24" t="s">
        <v>915</v>
      </c>
      <c r="B1097" s="8">
        <v>0</v>
      </c>
    </row>
    <row r="1098" spans="1:2">
      <c r="A1098" s="24" t="s">
        <v>916</v>
      </c>
      <c r="B1098" s="8">
        <v>0</v>
      </c>
    </row>
    <row r="1099" spans="1:2">
      <c r="A1099" s="24" t="s">
        <v>917</v>
      </c>
      <c r="B1099" s="8">
        <v>0</v>
      </c>
    </row>
    <row r="1100" spans="1:2">
      <c r="A1100" s="24" t="s">
        <v>918</v>
      </c>
      <c r="B1100" s="8">
        <v>0</v>
      </c>
    </row>
    <row r="1101" spans="1:2">
      <c r="A1101" s="24" t="s">
        <v>919</v>
      </c>
      <c r="B1101" s="8">
        <v>0</v>
      </c>
    </row>
    <row r="1102" spans="1:2">
      <c r="A1102" s="24" t="s">
        <v>920</v>
      </c>
      <c r="B1102" s="8">
        <v>0</v>
      </c>
    </row>
    <row r="1103" spans="1:2">
      <c r="A1103" s="24" t="s">
        <v>921</v>
      </c>
      <c r="B1103" s="8">
        <v>0</v>
      </c>
    </row>
    <row r="1104" spans="1:2">
      <c r="A1104" s="24" t="s">
        <v>922</v>
      </c>
      <c r="B1104" s="8">
        <v>133</v>
      </c>
    </row>
    <row r="1105" spans="1:2">
      <c r="A1105" s="24" t="s">
        <v>923</v>
      </c>
      <c r="B1105" s="8">
        <v>0</v>
      </c>
    </row>
    <row r="1106" spans="1:2">
      <c r="A1106" s="24" t="s">
        <v>67</v>
      </c>
      <c r="B1106" s="8">
        <v>0</v>
      </c>
    </row>
    <row r="1107" spans="1:2">
      <c r="A1107" s="24" t="s">
        <v>68</v>
      </c>
      <c r="B1107" s="8">
        <v>0</v>
      </c>
    </row>
    <row r="1108" spans="1:2">
      <c r="A1108" s="24" t="s">
        <v>69</v>
      </c>
      <c r="B1108" s="8">
        <v>0</v>
      </c>
    </row>
    <row r="1109" spans="1:2">
      <c r="A1109" s="24" t="s">
        <v>924</v>
      </c>
      <c r="B1109" s="8">
        <v>0</v>
      </c>
    </row>
    <row r="1110" spans="1:2">
      <c r="A1110" s="24" t="s">
        <v>925</v>
      </c>
      <c r="B1110" s="8">
        <v>160</v>
      </c>
    </row>
    <row r="1111" spans="1:2">
      <c r="A1111" s="24" t="s">
        <v>67</v>
      </c>
      <c r="B1111" s="8">
        <v>0</v>
      </c>
    </row>
    <row r="1112" spans="1:2">
      <c r="A1112" s="24" t="s">
        <v>68</v>
      </c>
      <c r="B1112" s="8">
        <v>0</v>
      </c>
    </row>
    <row r="1113" spans="1:2">
      <c r="A1113" s="24" t="s">
        <v>69</v>
      </c>
      <c r="B1113" s="8">
        <v>0</v>
      </c>
    </row>
    <row r="1114" spans="1:2">
      <c r="A1114" s="24" t="s">
        <v>926</v>
      </c>
      <c r="B1114" s="8">
        <v>0</v>
      </c>
    </row>
    <row r="1115" spans="1:2">
      <c r="A1115" s="24" t="s">
        <v>927</v>
      </c>
      <c r="B1115" s="8">
        <v>0</v>
      </c>
    </row>
    <row r="1116" spans="1:2">
      <c r="A1116" s="24" t="s">
        <v>928</v>
      </c>
      <c r="B1116" s="8">
        <v>0</v>
      </c>
    </row>
    <row r="1117" spans="1:2">
      <c r="A1117" s="24" t="s">
        <v>929</v>
      </c>
      <c r="B1117" s="8">
        <v>0</v>
      </c>
    </row>
    <row r="1118" spans="1:2">
      <c r="A1118" s="24" t="s">
        <v>930</v>
      </c>
      <c r="B1118" s="8">
        <v>0</v>
      </c>
    </row>
    <row r="1119" spans="1:2">
      <c r="A1119" s="24" t="s">
        <v>931</v>
      </c>
      <c r="B1119" s="8">
        <v>160</v>
      </c>
    </row>
    <row r="1120" spans="1:2">
      <c r="A1120" s="24" t="s">
        <v>932</v>
      </c>
      <c r="B1120" s="8">
        <v>0</v>
      </c>
    </row>
    <row r="1121" spans="1:2">
      <c r="A1121" s="24" t="s">
        <v>877</v>
      </c>
      <c r="B1121" s="8">
        <v>0</v>
      </c>
    </row>
    <row r="1122" spans="1:2">
      <c r="A1122" s="24" t="s">
        <v>933</v>
      </c>
      <c r="B1122" s="8">
        <v>0</v>
      </c>
    </row>
    <row r="1123" spans="1:2">
      <c r="A1123" s="24" t="s">
        <v>934</v>
      </c>
      <c r="B1123" s="8">
        <v>0</v>
      </c>
    </row>
    <row r="1124" spans="1:2">
      <c r="A1124" s="24" t="s">
        <v>935</v>
      </c>
      <c r="B1124" s="8">
        <v>389</v>
      </c>
    </row>
    <row r="1125" spans="1:2">
      <c r="A1125" s="24" t="s">
        <v>67</v>
      </c>
      <c r="B1125" s="8">
        <v>208</v>
      </c>
    </row>
    <row r="1126" spans="1:2">
      <c r="A1126" s="24" t="s">
        <v>68</v>
      </c>
      <c r="B1126" s="8">
        <v>0</v>
      </c>
    </row>
    <row r="1127" spans="1:2">
      <c r="A1127" s="24" t="s">
        <v>69</v>
      </c>
      <c r="B1127" s="8">
        <v>0</v>
      </c>
    </row>
    <row r="1128" spans="1:2">
      <c r="A1128" s="24" t="s">
        <v>936</v>
      </c>
      <c r="B1128" s="8">
        <v>0</v>
      </c>
    </row>
    <row r="1129" spans="1:2">
      <c r="A1129" s="24" t="s">
        <v>937</v>
      </c>
      <c r="B1129" s="8">
        <v>68</v>
      </c>
    </row>
    <row r="1130" spans="1:2">
      <c r="A1130" s="24" t="s">
        <v>938</v>
      </c>
      <c r="B1130" s="8">
        <v>0</v>
      </c>
    </row>
    <row r="1131" spans="1:2">
      <c r="A1131" s="24" t="s">
        <v>939</v>
      </c>
      <c r="B1131" s="8">
        <v>0</v>
      </c>
    </row>
    <row r="1132" spans="1:2">
      <c r="A1132" s="24" t="s">
        <v>940</v>
      </c>
      <c r="B1132" s="8">
        <v>113</v>
      </c>
    </row>
    <row r="1133" spans="1:2">
      <c r="A1133" s="24" t="s">
        <v>941</v>
      </c>
      <c r="B1133" s="8">
        <v>0</v>
      </c>
    </row>
    <row r="1134" spans="1:2">
      <c r="A1134" s="24" t="s">
        <v>67</v>
      </c>
      <c r="B1134" s="8">
        <v>0</v>
      </c>
    </row>
    <row r="1135" spans="1:2">
      <c r="A1135" s="24" t="s">
        <v>68</v>
      </c>
      <c r="B1135" s="8">
        <v>0</v>
      </c>
    </row>
    <row r="1136" spans="1:2">
      <c r="A1136" s="24" t="s">
        <v>69</v>
      </c>
      <c r="B1136" s="8">
        <v>0</v>
      </c>
    </row>
    <row r="1137" spans="1:2">
      <c r="A1137" s="24" t="s">
        <v>942</v>
      </c>
      <c r="B1137" s="8">
        <v>0</v>
      </c>
    </row>
    <row r="1138" spans="1:2">
      <c r="A1138" s="24" t="s">
        <v>943</v>
      </c>
      <c r="B1138" s="8">
        <v>0</v>
      </c>
    </row>
    <row r="1139" spans="1:2">
      <c r="A1139" s="24" t="s">
        <v>944</v>
      </c>
      <c r="B1139" s="8">
        <v>0</v>
      </c>
    </row>
    <row r="1140" spans="1:2">
      <c r="A1140" s="24" t="s">
        <v>945</v>
      </c>
      <c r="B1140" s="8">
        <v>1789</v>
      </c>
    </row>
    <row r="1141" spans="1:2">
      <c r="A1141" s="24" t="s">
        <v>67</v>
      </c>
      <c r="B1141" s="8">
        <v>0</v>
      </c>
    </row>
    <row r="1142" spans="1:2">
      <c r="A1142" s="24" t="s">
        <v>68</v>
      </c>
      <c r="B1142" s="8">
        <v>0</v>
      </c>
    </row>
    <row r="1143" spans="1:2">
      <c r="A1143" s="24" t="s">
        <v>69</v>
      </c>
      <c r="B1143" s="8">
        <v>0</v>
      </c>
    </row>
    <row r="1144" spans="1:2">
      <c r="A1144" s="24" t="s">
        <v>946</v>
      </c>
      <c r="B1144" s="8">
        <v>0</v>
      </c>
    </row>
    <row r="1145" spans="1:2">
      <c r="A1145" s="24" t="s">
        <v>947</v>
      </c>
      <c r="B1145" s="8">
        <v>586</v>
      </c>
    </row>
    <row r="1146" spans="1:2">
      <c r="A1146" s="24" t="s">
        <v>948</v>
      </c>
      <c r="B1146" s="8">
        <v>1203</v>
      </c>
    </row>
    <row r="1147" spans="1:2">
      <c r="A1147" s="24" t="s">
        <v>949</v>
      </c>
      <c r="B1147" s="8">
        <v>444</v>
      </c>
    </row>
    <row r="1148" spans="1:2">
      <c r="A1148" s="24" t="s">
        <v>950</v>
      </c>
      <c r="B1148" s="8">
        <v>0</v>
      </c>
    </row>
    <row r="1149" spans="1:2">
      <c r="A1149" s="24" t="s">
        <v>951</v>
      </c>
      <c r="B1149" s="8">
        <v>0</v>
      </c>
    </row>
    <row r="1150" spans="1:2">
      <c r="A1150" s="24" t="s">
        <v>952</v>
      </c>
      <c r="B1150" s="8">
        <v>0</v>
      </c>
    </row>
    <row r="1151" spans="1:2">
      <c r="A1151" s="24" t="s">
        <v>953</v>
      </c>
      <c r="B1151" s="8">
        <v>0</v>
      </c>
    </row>
    <row r="1152" spans="1:2">
      <c r="A1152" s="24" t="s">
        <v>954</v>
      </c>
      <c r="B1152" s="8">
        <v>0</v>
      </c>
    </row>
    <row r="1153" spans="1:2">
      <c r="A1153" s="24" t="s">
        <v>955</v>
      </c>
      <c r="B1153" s="8">
        <v>444</v>
      </c>
    </row>
    <row r="1154" spans="1:2">
      <c r="A1154" s="24" t="s">
        <v>956</v>
      </c>
      <c r="B1154" s="8">
        <v>3058</v>
      </c>
    </row>
    <row r="1155" spans="1:2">
      <c r="A1155" s="24" t="s">
        <v>957</v>
      </c>
      <c r="B1155" s="8">
        <v>654</v>
      </c>
    </row>
    <row r="1156" spans="1:2">
      <c r="A1156" s="24" t="s">
        <v>67</v>
      </c>
      <c r="B1156" s="8">
        <v>0</v>
      </c>
    </row>
    <row r="1157" spans="1:2">
      <c r="A1157" s="24" t="s">
        <v>68</v>
      </c>
      <c r="B1157" s="8">
        <v>0</v>
      </c>
    </row>
    <row r="1158" spans="1:2">
      <c r="A1158" s="24" t="s">
        <v>69</v>
      </c>
      <c r="B1158" s="8">
        <v>0</v>
      </c>
    </row>
    <row r="1159" spans="1:2">
      <c r="A1159" s="24" t="s">
        <v>958</v>
      </c>
      <c r="B1159" s="8">
        <v>0</v>
      </c>
    </row>
    <row r="1160" spans="1:2">
      <c r="A1160" s="24" t="s">
        <v>959</v>
      </c>
      <c r="B1160" s="8">
        <v>0</v>
      </c>
    </row>
    <row r="1161" spans="1:2">
      <c r="A1161" s="24" t="s">
        <v>960</v>
      </c>
      <c r="B1161" s="8">
        <v>0</v>
      </c>
    </row>
    <row r="1162" spans="1:2">
      <c r="A1162" s="24" t="s">
        <v>961</v>
      </c>
      <c r="B1162" s="8">
        <v>0</v>
      </c>
    </row>
    <row r="1163" spans="1:2">
      <c r="A1163" s="24" t="s">
        <v>76</v>
      </c>
      <c r="B1163" s="8">
        <v>232</v>
      </c>
    </row>
    <row r="1164" spans="1:2">
      <c r="A1164" s="24" t="s">
        <v>962</v>
      </c>
      <c r="B1164" s="8">
        <v>422</v>
      </c>
    </row>
    <row r="1165" spans="1:2">
      <c r="A1165" s="24" t="s">
        <v>963</v>
      </c>
      <c r="B1165" s="8">
        <v>1425</v>
      </c>
    </row>
    <row r="1166" spans="1:2">
      <c r="A1166" s="24" t="s">
        <v>67</v>
      </c>
      <c r="B1166" s="8">
        <v>118</v>
      </c>
    </row>
    <row r="1167" spans="1:2">
      <c r="A1167" s="24" t="s">
        <v>68</v>
      </c>
      <c r="B1167" s="8">
        <v>0</v>
      </c>
    </row>
    <row r="1168" spans="1:2">
      <c r="A1168" s="24" t="s">
        <v>69</v>
      </c>
      <c r="B1168" s="8">
        <v>0</v>
      </c>
    </row>
    <row r="1169" spans="1:2">
      <c r="A1169" s="24" t="s">
        <v>964</v>
      </c>
      <c r="B1169" s="8">
        <v>53</v>
      </c>
    </row>
    <row r="1170" spans="1:2">
      <c r="A1170" s="24" t="s">
        <v>965</v>
      </c>
      <c r="B1170" s="8">
        <v>0</v>
      </c>
    </row>
    <row r="1171" spans="1:2">
      <c r="A1171" s="24" t="s">
        <v>966</v>
      </c>
      <c r="B1171" s="8">
        <v>1254</v>
      </c>
    </row>
    <row r="1172" spans="1:2">
      <c r="A1172" s="24" t="s">
        <v>967</v>
      </c>
      <c r="B1172" s="8">
        <v>979</v>
      </c>
    </row>
    <row r="1173" spans="1:2">
      <c r="A1173" s="24" t="s">
        <v>67</v>
      </c>
      <c r="B1173" s="8">
        <v>0</v>
      </c>
    </row>
    <row r="1174" spans="1:2">
      <c r="A1174" s="24" t="s">
        <v>68</v>
      </c>
      <c r="B1174" s="8">
        <v>0</v>
      </c>
    </row>
    <row r="1175" spans="1:2">
      <c r="A1175" s="24" t="s">
        <v>69</v>
      </c>
      <c r="B1175" s="8">
        <v>0</v>
      </c>
    </row>
    <row r="1176" spans="1:2">
      <c r="A1176" s="24" t="s">
        <v>968</v>
      </c>
      <c r="B1176" s="8">
        <v>0</v>
      </c>
    </row>
    <row r="1177" spans="1:2">
      <c r="A1177" s="24" t="s">
        <v>969</v>
      </c>
      <c r="B1177" s="8">
        <v>979</v>
      </c>
    </row>
    <row r="1178" spans="1:2">
      <c r="A1178" s="24" t="s">
        <v>970</v>
      </c>
      <c r="B1178" s="8">
        <v>0</v>
      </c>
    </row>
    <row r="1179" spans="1:2">
      <c r="A1179" s="24" t="s">
        <v>971</v>
      </c>
      <c r="B1179" s="8">
        <v>0</v>
      </c>
    </row>
    <row r="1180" spans="1:2">
      <c r="A1180" s="24" t="s">
        <v>972</v>
      </c>
      <c r="B1180" s="8">
        <v>0</v>
      </c>
    </row>
    <row r="1181" spans="1:2">
      <c r="A1181" s="24" t="s">
        <v>973</v>
      </c>
      <c r="B1181" s="8">
        <v>0</v>
      </c>
    </row>
    <row r="1182" spans="1:2">
      <c r="A1182" s="24" t="s">
        <v>974</v>
      </c>
      <c r="B1182" s="8">
        <v>0</v>
      </c>
    </row>
    <row r="1183" spans="1:2">
      <c r="A1183" s="24" t="s">
        <v>67</v>
      </c>
      <c r="B1183" s="8">
        <v>0</v>
      </c>
    </row>
    <row r="1184" spans="1:2">
      <c r="A1184" s="24" t="s">
        <v>68</v>
      </c>
      <c r="B1184" s="8">
        <v>0</v>
      </c>
    </row>
    <row r="1185" spans="1:2">
      <c r="A1185" s="24" t="s">
        <v>69</v>
      </c>
      <c r="B1185" s="8">
        <v>0</v>
      </c>
    </row>
    <row r="1186" spans="1:2">
      <c r="A1186" s="24" t="s">
        <v>975</v>
      </c>
      <c r="B1186" s="8">
        <v>0</v>
      </c>
    </row>
    <row r="1187" spans="1:2">
      <c r="A1187" s="24" t="s">
        <v>76</v>
      </c>
      <c r="B1187" s="8">
        <v>0</v>
      </c>
    </row>
    <row r="1188" spans="1:2">
      <c r="A1188" s="24" t="s">
        <v>976</v>
      </c>
      <c r="B1188" s="8">
        <v>0</v>
      </c>
    </row>
    <row r="1189" spans="1:2">
      <c r="A1189" s="24" t="s">
        <v>977</v>
      </c>
      <c r="B1189" s="8">
        <v>0</v>
      </c>
    </row>
    <row r="1190" spans="1:2">
      <c r="A1190" s="24" t="s">
        <v>978</v>
      </c>
      <c r="B1190" s="8">
        <v>0</v>
      </c>
    </row>
    <row r="1191" spans="1:2">
      <c r="A1191" s="24" t="s">
        <v>979</v>
      </c>
      <c r="B1191" s="8">
        <v>0</v>
      </c>
    </row>
    <row r="1192" spans="1:2">
      <c r="A1192" s="24" t="s">
        <v>980</v>
      </c>
      <c r="B1192" s="8">
        <v>0</v>
      </c>
    </row>
    <row r="1193" spans="1:2">
      <c r="A1193" s="24" t="s">
        <v>981</v>
      </c>
      <c r="B1193" s="8">
        <v>0</v>
      </c>
    </row>
    <row r="1194" spans="1:2">
      <c r="A1194" s="24" t="s">
        <v>982</v>
      </c>
      <c r="B1194" s="8">
        <v>0</v>
      </c>
    </row>
    <row r="1195" spans="1:2">
      <c r="A1195" s="24" t="s">
        <v>983</v>
      </c>
      <c r="B1195" s="8">
        <v>0</v>
      </c>
    </row>
    <row r="1196" spans="1:2">
      <c r="A1196" s="24" t="s">
        <v>984</v>
      </c>
      <c r="B1196" s="8">
        <v>0</v>
      </c>
    </row>
    <row r="1197" spans="1:2">
      <c r="A1197" s="24" t="s">
        <v>985</v>
      </c>
      <c r="B1197" s="8">
        <v>0</v>
      </c>
    </row>
    <row r="1198" spans="1:2">
      <c r="A1198" s="24" t="s">
        <v>986</v>
      </c>
      <c r="B1198" s="8">
        <v>0</v>
      </c>
    </row>
    <row r="1199" spans="1:2">
      <c r="A1199" s="24" t="s">
        <v>987</v>
      </c>
      <c r="B1199" s="8">
        <v>0</v>
      </c>
    </row>
    <row r="1200" spans="1:2">
      <c r="A1200" s="24" t="s">
        <v>988</v>
      </c>
      <c r="B1200" s="8">
        <v>0</v>
      </c>
    </row>
    <row r="1201" spans="1:2">
      <c r="A1201" s="24" t="s">
        <v>989</v>
      </c>
      <c r="B1201" s="8">
        <v>0</v>
      </c>
    </row>
    <row r="1202" spans="1:2">
      <c r="A1202" s="24" t="s">
        <v>990</v>
      </c>
      <c r="B1202" s="8">
        <v>0</v>
      </c>
    </row>
    <row r="1203" spans="1:2">
      <c r="A1203" s="24" t="s">
        <v>991</v>
      </c>
      <c r="B1203" s="8">
        <v>0</v>
      </c>
    </row>
    <row r="1204" spans="1:2">
      <c r="A1204" s="24" t="s">
        <v>992</v>
      </c>
      <c r="B1204" s="8">
        <v>0</v>
      </c>
    </row>
    <row r="1205" spans="1:2">
      <c r="A1205" s="24" t="s">
        <v>993</v>
      </c>
      <c r="B1205" s="8">
        <v>0</v>
      </c>
    </row>
    <row r="1206" spans="1:2">
      <c r="A1206" s="24" t="s">
        <v>994</v>
      </c>
      <c r="B1206" s="8">
        <v>0</v>
      </c>
    </row>
    <row r="1207" spans="1:2">
      <c r="A1207" s="24" t="s">
        <v>995</v>
      </c>
      <c r="B1207" s="8">
        <v>0</v>
      </c>
    </row>
    <row r="1208" spans="1:2">
      <c r="A1208" s="24" t="s">
        <v>996</v>
      </c>
      <c r="B1208" s="8">
        <v>0</v>
      </c>
    </row>
    <row r="1209" spans="1:2">
      <c r="A1209" s="24" t="s">
        <v>997</v>
      </c>
      <c r="B1209" s="8">
        <v>0</v>
      </c>
    </row>
    <row r="1210" spans="1:2">
      <c r="A1210" s="24" t="s">
        <v>998</v>
      </c>
      <c r="B1210" s="8">
        <v>0</v>
      </c>
    </row>
    <row r="1211" spans="1:2">
      <c r="A1211" s="24" t="s">
        <v>999</v>
      </c>
      <c r="B1211" s="8">
        <v>0</v>
      </c>
    </row>
    <row r="1212" spans="1:2">
      <c r="A1212" s="24" t="s">
        <v>1000</v>
      </c>
      <c r="B1212" s="8">
        <v>0</v>
      </c>
    </row>
    <row r="1213" spans="1:2">
      <c r="A1213" s="24" t="s">
        <v>1001</v>
      </c>
      <c r="B1213" s="8">
        <v>0</v>
      </c>
    </row>
    <row r="1214" spans="1:2">
      <c r="A1214" s="24" t="s">
        <v>1002</v>
      </c>
      <c r="B1214" s="8">
        <v>0</v>
      </c>
    </row>
    <row r="1215" spans="1:2">
      <c r="A1215" s="24" t="s">
        <v>1003</v>
      </c>
      <c r="B1215" s="8">
        <v>0</v>
      </c>
    </row>
    <row r="1216" spans="1:2">
      <c r="A1216" s="24" t="s">
        <v>731</v>
      </c>
      <c r="B1216" s="8">
        <v>0</v>
      </c>
    </row>
    <row r="1217" spans="1:2">
      <c r="A1217" s="24" t="s">
        <v>1004</v>
      </c>
      <c r="B1217" s="8">
        <v>0</v>
      </c>
    </row>
    <row r="1218" spans="1:2">
      <c r="A1218" s="24" t="s">
        <v>1005</v>
      </c>
      <c r="B1218" s="8">
        <v>0</v>
      </c>
    </row>
    <row r="1219" spans="1:2">
      <c r="A1219" s="24" t="s">
        <v>1006</v>
      </c>
      <c r="B1219" s="8">
        <v>0</v>
      </c>
    </row>
    <row r="1220" spans="1:2">
      <c r="A1220" s="24" t="s">
        <v>1007</v>
      </c>
      <c r="B1220" s="8">
        <v>3168</v>
      </c>
    </row>
    <row r="1221" spans="1:2">
      <c r="A1221" s="24" t="s">
        <v>1008</v>
      </c>
      <c r="B1221" s="8">
        <v>2594</v>
      </c>
    </row>
    <row r="1222" spans="1:2">
      <c r="A1222" s="24" t="s">
        <v>67</v>
      </c>
      <c r="B1222" s="8">
        <v>401</v>
      </c>
    </row>
    <row r="1223" spans="1:2">
      <c r="A1223" s="24" t="s">
        <v>68</v>
      </c>
      <c r="B1223" s="8">
        <v>9</v>
      </c>
    </row>
    <row r="1224" spans="1:2">
      <c r="A1224" s="24" t="s">
        <v>69</v>
      </c>
      <c r="B1224" s="8">
        <v>0</v>
      </c>
    </row>
    <row r="1225" spans="1:2">
      <c r="A1225" s="24" t="s">
        <v>1009</v>
      </c>
      <c r="B1225" s="8">
        <v>10</v>
      </c>
    </row>
    <row r="1226" spans="1:2">
      <c r="A1226" s="24" t="s">
        <v>1010</v>
      </c>
      <c r="B1226" s="8">
        <v>7</v>
      </c>
    </row>
    <row r="1227" spans="1:2">
      <c r="A1227" s="24" t="s">
        <v>1011</v>
      </c>
      <c r="B1227" s="8">
        <v>0</v>
      </c>
    </row>
    <row r="1228" spans="1:2">
      <c r="A1228" s="24" t="s">
        <v>1012</v>
      </c>
      <c r="B1228" s="8">
        <v>0</v>
      </c>
    </row>
    <row r="1229" spans="1:2">
      <c r="A1229" s="24" t="s">
        <v>1013</v>
      </c>
      <c r="B1229" s="8">
        <v>0</v>
      </c>
    </row>
    <row r="1230" spans="1:2">
      <c r="A1230" s="24" t="s">
        <v>1014</v>
      </c>
      <c r="B1230" s="8">
        <v>0</v>
      </c>
    </row>
    <row r="1231" spans="1:2">
      <c r="A1231" s="24" t="s">
        <v>1015</v>
      </c>
      <c r="B1231" s="8">
        <v>200</v>
      </c>
    </row>
    <row r="1232" spans="1:2">
      <c r="A1232" s="24" t="s">
        <v>1016</v>
      </c>
      <c r="B1232" s="8">
        <v>611</v>
      </c>
    </row>
    <row r="1233" spans="1:2">
      <c r="A1233" s="24" t="s">
        <v>1017</v>
      </c>
      <c r="B1233" s="8">
        <v>0</v>
      </c>
    </row>
    <row r="1234" spans="1:2">
      <c r="A1234" s="24" t="s">
        <v>1018</v>
      </c>
      <c r="B1234" s="8">
        <v>0</v>
      </c>
    </row>
    <row r="1235" spans="1:2">
      <c r="A1235" s="24" t="s">
        <v>1019</v>
      </c>
      <c r="B1235" s="8">
        <v>0</v>
      </c>
    </row>
    <row r="1236" spans="1:2">
      <c r="A1236" s="24" t="s">
        <v>1020</v>
      </c>
      <c r="B1236" s="8">
        <v>0</v>
      </c>
    </row>
    <row r="1237" spans="1:2">
      <c r="A1237" s="24" t="s">
        <v>1021</v>
      </c>
      <c r="B1237" s="8">
        <v>0</v>
      </c>
    </row>
    <row r="1238" spans="1:2">
      <c r="A1238" s="24" t="s">
        <v>1022</v>
      </c>
      <c r="B1238" s="8">
        <v>0</v>
      </c>
    </row>
    <row r="1239" spans="1:2">
      <c r="A1239" s="24" t="s">
        <v>1023</v>
      </c>
      <c r="B1239" s="8">
        <v>50</v>
      </c>
    </row>
    <row r="1240" spans="1:2">
      <c r="A1240" s="24" t="s">
        <v>76</v>
      </c>
      <c r="B1240" s="8">
        <v>1075</v>
      </c>
    </row>
    <row r="1241" spans="1:2">
      <c r="A1241" s="24" t="s">
        <v>1024</v>
      </c>
      <c r="B1241" s="8">
        <v>231</v>
      </c>
    </row>
    <row r="1242" spans="1:2">
      <c r="A1242" s="24" t="s">
        <v>1025</v>
      </c>
      <c r="B1242" s="8">
        <v>56</v>
      </c>
    </row>
    <row r="1243" spans="1:2">
      <c r="A1243" s="24" t="s">
        <v>67</v>
      </c>
      <c r="B1243" s="8">
        <v>0</v>
      </c>
    </row>
    <row r="1244" spans="1:2">
      <c r="A1244" s="24" t="s">
        <v>68</v>
      </c>
      <c r="B1244" s="8">
        <v>0</v>
      </c>
    </row>
    <row r="1245" spans="1:2">
      <c r="A1245" s="24" t="s">
        <v>69</v>
      </c>
      <c r="B1245" s="8">
        <v>0</v>
      </c>
    </row>
    <row r="1246" spans="1:2">
      <c r="A1246" s="24" t="s">
        <v>1026</v>
      </c>
      <c r="B1246" s="8">
        <v>50</v>
      </c>
    </row>
    <row r="1247" spans="1:2">
      <c r="A1247" s="24" t="s">
        <v>1027</v>
      </c>
      <c r="B1247" s="8">
        <v>0</v>
      </c>
    </row>
    <row r="1248" spans="1:2">
      <c r="A1248" s="24" t="s">
        <v>1028</v>
      </c>
      <c r="B1248" s="8">
        <v>0</v>
      </c>
    </row>
    <row r="1249" spans="1:2">
      <c r="A1249" s="24" t="s">
        <v>1029</v>
      </c>
      <c r="B1249" s="8">
        <v>0</v>
      </c>
    </row>
    <row r="1250" spans="1:2">
      <c r="A1250" s="24" t="s">
        <v>1030</v>
      </c>
      <c r="B1250" s="8">
        <v>4</v>
      </c>
    </row>
    <row r="1251" spans="1:2">
      <c r="A1251" s="24" t="s">
        <v>1031</v>
      </c>
      <c r="B1251" s="8">
        <v>2</v>
      </c>
    </row>
    <row r="1252" spans="1:2">
      <c r="A1252" s="24" t="s">
        <v>1032</v>
      </c>
      <c r="B1252" s="8">
        <v>0</v>
      </c>
    </row>
    <row r="1253" spans="1:2">
      <c r="A1253" s="24" t="s">
        <v>1033</v>
      </c>
      <c r="B1253" s="8">
        <v>0</v>
      </c>
    </row>
    <row r="1254" spans="1:2">
      <c r="A1254" s="24" t="s">
        <v>1034</v>
      </c>
      <c r="B1254" s="8">
        <v>0</v>
      </c>
    </row>
    <row r="1255" spans="1:2">
      <c r="A1255" s="24" t="s">
        <v>1035</v>
      </c>
      <c r="B1255" s="8">
        <v>0</v>
      </c>
    </row>
    <row r="1256" spans="1:2">
      <c r="A1256" s="24" t="s">
        <v>1036</v>
      </c>
      <c r="B1256" s="8">
        <v>0</v>
      </c>
    </row>
    <row r="1257" spans="1:2">
      <c r="A1257" s="24" t="s">
        <v>1037</v>
      </c>
      <c r="B1257" s="8">
        <v>0</v>
      </c>
    </row>
    <row r="1258" spans="1:2">
      <c r="A1258" s="24" t="s">
        <v>1038</v>
      </c>
      <c r="B1258" s="8">
        <v>0</v>
      </c>
    </row>
    <row r="1259" spans="1:2">
      <c r="A1259" s="24" t="s">
        <v>1039</v>
      </c>
      <c r="B1259" s="8">
        <v>0</v>
      </c>
    </row>
    <row r="1260" spans="1:2">
      <c r="A1260" s="24" t="s">
        <v>76</v>
      </c>
      <c r="B1260" s="8">
        <v>0</v>
      </c>
    </row>
    <row r="1261" spans="1:2">
      <c r="A1261" s="24" t="s">
        <v>1040</v>
      </c>
      <c r="B1261" s="8">
        <v>0</v>
      </c>
    </row>
    <row r="1262" spans="1:2">
      <c r="A1262" s="24" t="s">
        <v>1041</v>
      </c>
      <c r="B1262" s="8">
        <v>152</v>
      </c>
    </row>
    <row r="1263" spans="1:2">
      <c r="A1263" s="24" t="s">
        <v>67</v>
      </c>
      <c r="B1263" s="8">
        <v>0</v>
      </c>
    </row>
    <row r="1264" spans="1:2">
      <c r="A1264" s="24" t="s">
        <v>68</v>
      </c>
      <c r="B1264" s="8">
        <v>0</v>
      </c>
    </row>
    <row r="1265" spans="1:2">
      <c r="A1265" s="24" t="s">
        <v>69</v>
      </c>
      <c r="B1265" s="8">
        <v>0</v>
      </c>
    </row>
    <row r="1266" spans="1:2">
      <c r="A1266" s="24" t="s">
        <v>1042</v>
      </c>
      <c r="B1266" s="8">
        <v>0</v>
      </c>
    </row>
    <row r="1267" spans="1:2">
      <c r="A1267" s="24" t="s">
        <v>1043</v>
      </c>
      <c r="B1267" s="8">
        <v>152</v>
      </c>
    </row>
    <row r="1268" spans="1:2">
      <c r="A1268" s="24" t="s">
        <v>1044</v>
      </c>
      <c r="B1268" s="8">
        <v>0</v>
      </c>
    </row>
    <row r="1269" spans="1:2">
      <c r="A1269" s="24" t="s">
        <v>76</v>
      </c>
      <c r="B1269" s="8">
        <v>0</v>
      </c>
    </row>
    <row r="1270" spans="1:2">
      <c r="A1270" s="24" t="s">
        <v>1045</v>
      </c>
      <c r="B1270" s="8">
        <v>0</v>
      </c>
    </row>
    <row r="1271" spans="1:2">
      <c r="A1271" s="24" t="s">
        <v>1046</v>
      </c>
      <c r="B1271" s="8">
        <v>38</v>
      </c>
    </row>
    <row r="1272" spans="1:2">
      <c r="A1272" s="24" t="s">
        <v>67</v>
      </c>
      <c r="B1272" s="8">
        <v>23</v>
      </c>
    </row>
    <row r="1273" spans="1:2">
      <c r="A1273" s="24" t="s">
        <v>68</v>
      </c>
      <c r="B1273" s="8">
        <v>0</v>
      </c>
    </row>
    <row r="1274" spans="1:2">
      <c r="A1274" s="24" t="s">
        <v>69</v>
      </c>
      <c r="B1274" s="8">
        <v>0</v>
      </c>
    </row>
    <row r="1275" spans="1:2">
      <c r="A1275" s="24" t="s">
        <v>1047</v>
      </c>
      <c r="B1275" s="8">
        <v>9</v>
      </c>
    </row>
    <row r="1276" spans="1:2">
      <c r="A1276" s="24" t="s">
        <v>1048</v>
      </c>
      <c r="B1276" s="8">
        <v>0</v>
      </c>
    </row>
    <row r="1277" spans="1:2">
      <c r="A1277" s="24" t="s">
        <v>1049</v>
      </c>
      <c r="B1277" s="8">
        <v>0</v>
      </c>
    </row>
    <row r="1278" spans="1:2">
      <c r="A1278" s="24" t="s">
        <v>1050</v>
      </c>
      <c r="B1278" s="8">
        <v>0</v>
      </c>
    </row>
    <row r="1279" spans="1:2">
      <c r="A1279" s="24" t="s">
        <v>1051</v>
      </c>
      <c r="B1279" s="8">
        <v>0</v>
      </c>
    </row>
    <row r="1280" spans="1:2">
      <c r="A1280" s="24" t="s">
        <v>1052</v>
      </c>
      <c r="B1280" s="8">
        <v>5</v>
      </c>
    </row>
    <row r="1281" spans="1:2">
      <c r="A1281" s="24" t="s">
        <v>1053</v>
      </c>
      <c r="B1281" s="8">
        <v>1</v>
      </c>
    </row>
    <row r="1282" spans="1:2">
      <c r="A1282" s="24" t="s">
        <v>1054</v>
      </c>
      <c r="B1282" s="8">
        <v>0</v>
      </c>
    </row>
    <row r="1283" spans="1:2">
      <c r="A1283" s="24" t="s">
        <v>1055</v>
      </c>
      <c r="B1283" s="8">
        <v>0</v>
      </c>
    </row>
    <row r="1284" spans="1:2">
      <c r="A1284" s="24" t="s">
        <v>1056</v>
      </c>
      <c r="B1284" s="8">
        <v>328</v>
      </c>
    </row>
    <row r="1285" spans="1:2">
      <c r="A1285" s="24" t="s">
        <v>67</v>
      </c>
      <c r="B1285" s="8">
        <v>0</v>
      </c>
    </row>
    <row r="1286" spans="1:2">
      <c r="A1286" s="24" t="s">
        <v>68</v>
      </c>
      <c r="B1286" s="8">
        <v>0</v>
      </c>
    </row>
    <row r="1287" spans="1:2">
      <c r="A1287" s="24" t="s">
        <v>69</v>
      </c>
      <c r="B1287" s="8">
        <v>0</v>
      </c>
    </row>
    <row r="1288" spans="1:2">
      <c r="A1288" s="24" t="s">
        <v>1057</v>
      </c>
      <c r="B1288" s="8">
        <v>95</v>
      </c>
    </row>
    <row r="1289" spans="1:2">
      <c r="A1289" s="24" t="s">
        <v>1058</v>
      </c>
      <c r="B1289" s="8">
        <v>0</v>
      </c>
    </row>
    <row r="1290" spans="1:2">
      <c r="A1290" s="24" t="s">
        <v>1059</v>
      </c>
      <c r="B1290" s="8">
        <v>0</v>
      </c>
    </row>
    <row r="1291" spans="1:2">
      <c r="A1291" s="24" t="s">
        <v>1060</v>
      </c>
      <c r="B1291" s="8">
        <v>0</v>
      </c>
    </row>
    <row r="1292" spans="1:2">
      <c r="A1292" s="24" t="s">
        <v>1061</v>
      </c>
      <c r="B1292" s="8">
        <v>50</v>
      </c>
    </row>
    <row r="1293" spans="1:2">
      <c r="A1293" s="24" t="s">
        <v>1062</v>
      </c>
      <c r="B1293" s="8">
        <v>0</v>
      </c>
    </row>
    <row r="1294" spans="1:2">
      <c r="A1294" s="24" t="s">
        <v>1063</v>
      </c>
      <c r="B1294" s="8">
        <v>59</v>
      </c>
    </row>
    <row r="1295" spans="1:2">
      <c r="A1295" s="24" t="s">
        <v>1064</v>
      </c>
      <c r="B1295" s="8">
        <v>0</v>
      </c>
    </row>
    <row r="1296" spans="1:2">
      <c r="A1296" s="24" t="s">
        <v>1065</v>
      </c>
      <c r="B1296" s="8">
        <v>0</v>
      </c>
    </row>
    <row r="1297" spans="1:2">
      <c r="A1297" s="24" t="s">
        <v>1066</v>
      </c>
      <c r="B1297" s="8">
        <v>0</v>
      </c>
    </row>
    <row r="1298" spans="1:2">
      <c r="A1298" s="24" t="s">
        <v>1067</v>
      </c>
      <c r="B1298" s="8">
        <v>0</v>
      </c>
    </row>
    <row r="1299" spans="1:2">
      <c r="A1299" s="24" t="s">
        <v>1068</v>
      </c>
      <c r="B1299" s="8">
        <v>124</v>
      </c>
    </row>
    <row r="1300" spans="1:2">
      <c r="A1300" s="24" t="s">
        <v>1069</v>
      </c>
      <c r="B1300" s="8">
        <v>0</v>
      </c>
    </row>
    <row r="1301" spans="1:2">
      <c r="A1301" s="24" t="s">
        <v>1070</v>
      </c>
      <c r="B1301" s="8">
        <v>25375</v>
      </c>
    </row>
    <row r="1302" spans="1:2">
      <c r="A1302" s="24" t="s">
        <v>1071</v>
      </c>
      <c r="B1302" s="8">
        <v>20648</v>
      </c>
    </row>
    <row r="1303" spans="1:2">
      <c r="A1303" s="24" t="s">
        <v>1072</v>
      </c>
      <c r="B1303" s="8">
        <v>327</v>
      </c>
    </row>
    <row r="1304" spans="1:2">
      <c r="A1304" s="24" t="s">
        <v>1073</v>
      </c>
      <c r="B1304" s="8">
        <v>0</v>
      </c>
    </row>
    <row r="1305" spans="1:2">
      <c r="A1305" s="24" t="s">
        <v>1074</v>
      </c>
      <c r="B1305" s="8">
        <v>0</v>
      </c>
    </row>
    <row r="1306" spans="1:2">
      <c r="A1306" s="24" t="s">
        <v>1075</v>
      </c>
      <c r="B1306" s="8">
        <v>0</v>
      </c>
    </row>
    <row r="1307" spans="1:2">
      <c r="A1307" s="24" t="s">
        <v>1076</v>
      </c>
      <c r="B1307" s="8">
        <v>1</v>
      </c>
    </row>
    <row r="1308" spans="1:2">
      <c r="A1308" s="24" t="s">
        <v>1077</v>
      </c>
      <c r="B1308" s="8">
        <v>1965</v>
      </c>
    </row>
    <row r="1309" spans="1:2">
      <c r="A1309" s="24" t="s">
        <v>1078</v>
      </c>
      <c r="B1309" s="8">
        <v>0</v>
      </c>
    </row>
    <row r="1310" spans="1:2">
      <c r="A1310" s="24" t="s">
        <v>1079</v>
      </c>
      <c r="B1310" s="8">
        <v>18355</v>
      </c>
    </row>
    <row r="1311" spans="1:2">
      <c r="A1311" s="24" t="s">
        <v>1080</v>
      </c>
      <c r="B1311" s="8">
        <v>4229</v>
      </c>
    </row>
    <row r="1312" spans="1:2">
      <c r="A1312" s="24" t="s">
        <v>1081</v>
      </c>
      <c r="B1312" s="8">
        <v>2810</v>
      </c>
    </row>
    <row r="1313" spans="1:2">
      <c r="A1313" s="24" t="s">
        <v>1082</v>
      </c>
      <c r="B1313" s="8">
        <v>1149</v>
      </c>
    </row>
    <row r="1314" spans="1:2">
      <c r="A1314" s="24" t="s">
        <v>1083</v>
      </c>
      <c r="B1314" s="8">
        <v>270</v>
      </c>
    </row>
    <row r="1315" spans="1:2">
      <c r="A1315" s="24" t="s">
        <v>1084</v>
      </c>
      <c r="B1315" s="8">
        <v>498</v>
      </c>
    </row>
    <row r="1316" spans="1:2">
      <c r="A1316" s="24" t="s">
        <v>1085</v>
      </c>
      <c r="B1316" s="8">
        <v>0</v>
      </c>
    </row>
    <row r="1317" spans="1:2">
      <c r="A1317" s="24" t="s">
        <v>1086</v>
      </c>
      <c r="B1317" s="8">
        <v>498</v>
      </c>
    </row>
    <row r="1318" spans="1:2">
      <c r="A1318" s="24" t="s">
        <v>1087</v>
      </c>
      <c r="B1318" s="8">
        <v>3834</v>
      </c>
    </row>
    <row r="1319" spans="1:2">
      <c r="A1319" s="24" t="s">
        <v>1088</v>
      </c>
      <c r="B1319" s="8">
        <v>1540</v>
      </c>
    </row>
    <row r="1320" spans="1:2">
      <c r="A1320" s="24" t="s">
        <v>67</v>
      </c>
      <c r="B1320" s="8">
        <v>118</v>
      </c>
    </row>
    <row r="1321" spans="1:2">
      <c r="A1321" s="24" t="s">
        <v>68</v>
      </c>
      <c r="B1321" s="8">
        <v>0</v>
      </c>
    </row>
    <row r="1322" spans="1:2">
      <c r="A1322" s="24" t="s">
        <v>69</v>
      </c>
      <c r="B1322" s="8">
        <v>0</v>
      </c>
    </row>
    <row r="1323" spans="1:2">
      <c r="A1323" s="24" t="s">
        <v>1089</v>
      </c>
      <c r="B1323" s="8">
        <v>0</v>
      </c>
    </row>
    <row r="1324" spans="1:2">
      <c r="A1324" s="24" t="s">
        <v>1090</v>
      </c>
      <c r="B1324" s="8">
        <v>0</v>
      </c>
    </row>
    <row r="1325" spans="1:2">
      <c r="A1325" s="24" t="s">
        <v>1091</v>
      </c>
      <c r="B1325" s="8">
        <v>0</v>
      </c>
    </row>
    <row r="1326" spans="1:2">
      <c r="A1326" s="24" t="s">
        <v>1092</v>
      </c>
      <c r="B1326" s="8">
        <v>0</v>
      </c>
    </row>
    <row r="1327" spans="1:2">
      <c r="A1327" s="24" t="s">
        <v>1093</v>
      </c>
      <c r="B1327" s="8">
        <v>75</v>
      </c>
    </row>
    <row r="1328" spans="1:2">
      <c r="A1328" s="24" t="s">
        <v>1094</v>
      </c>
      <c r="B1328" s="8">
        <v>0</v>
      </c>
    </row>
    <row r="1329" spans="1:2">
      <c r="A1329" s="24" t="s">
        <v>1095</v>
      </c>
      <c r="B1329" s="8">
        <v>0</v>
      </c>
    </row>
    <row r="1330" spans="1:2">
      <c r="A1330" s="24" t="s">
        <v>1096</v>
      </c>
      <c r="B1330" s="8">
        <v>954</v>
      </c>
    </row>
    <row r="1331" spans="1:2">
      <c r="A1331" s="24" t="s">
        <v>1097</v>
      </c>
      <c r="B1331" s="8">
        <v>0</v>
      </c>
    </row>
    <row r="1332" spans="1:2">
      <c r="A1332" s="24" t="s">
        <v>76</v>
      </c>
      <c r="B1332" s="8">
        <v>0</v>
      </c>
    </row>
    <row r="1333" spans="1:2">
      <c r="A1333" s="24" t="s">
        <v>1098</v>
      </c>
      <c r="B1333" s="8">
        <v>393</v>
      </c>
    </row>
    <row r="1334" spans="1:2">
      <c r="A1334" s="24" t="s">
        <v>1099</v>
      </c>
      <c r="B1334" s="8">
        <v>0</v>
      </c>
    </row>
    <row r="1335" spans="1:2">
      <c r="A1335" s="24" t="s">
        <v>67</v>
      </c>
      <c r="B1335" s="8">
        <v>0</v>
      </c>
    </row>
    <row r="1336" spans="1:2">
      <c r="A1336" s="24" t="s">
        <v>68</v>
      </c>
      <c r="B1336" s="8">
        <v>0</v>
      </c>
    </row>
    <row r="1337" spans="1:2">
      <c r="A1337" s="24" t="s">
        <v>69</v>
      </c>
      <c r="B1337" s="8">
        <v>0</v>
      </c>
    </row>
    <row r="1338" spans="1:2">
      <c r="A1338" s="24" t="s">
        <v>1100</v>
      </c>
      <c r="B1338" s="8">
        <v>0</v>
      </c>
    </row>
    <row r="1339" spans="1:2">
      <c r="A1339" s="24" t="s">
        <v>1101</v>
      </c>
      <c r="B1339" s="8">
        <v>0</v>
      </c>
    </row>
    <row r="1340" spans="1:2">
      <c r="A1340" s="24" t="s">
        <v>1102</v>
      </c>
      <c r="B1340" s="8">
        <v>0</v>
      </c>
    </row>
    <row r="1341" spans="1:2">
      <c r="A1341" s="24" t="s">
        <v>1103</v>
      </c>
      <c r="B1341" s="8">
        <v>0</v>
      </c>
    </row>
    <row r="1342" spans="1:2">
      <c r="A1342" s="24" t="s">
        <v>1104</v>
      </c>
      <c r="B1342" s="8">
        <v>0</v>
      </c>
    </row>
    <row r="1343" spans="1:2">
      <c r="A1343" s="24" t="s">
        <v>1105</v>
      </c>
      <c r="B1343" s="8">
        <v>0</v>
      </c>
    </row>
    <row r="1344" spans="1:2">
      <c r="A1344" s="24" t="s">
        <v>1106</v>
      </c>
      <c r="B1344" s="8">
        <v>0</v>
      </c>
    </row>
    <row r="1345" spans="1:2">
      <c r="A1345" s="26" t="s">
        <v>1107</v>
      </c>
      <c r="B1345" s="8">
        <v>0</v>
      </c>
    </row>
    <row r="1346" spans="1:2">
      <c r="A1346" s="26" t="s">
        <v>76</v>
      </c>
      <c r="B1346" s="8">
        <v>0</v>
      </c>
    </row>
    <row r="1347" spans="1:2">
      <c r="A1347" s="26" t="s">
        <v>1108</v>
      </c>
      <c r="B1347" s="8">
        <v>0</v>
      </c>
    </row>
    <row r="1348" spans="1:2">
      <c r="A1348" s="26" t="s">
        <v>1109</v>
      </c>
      <c r="B1348" s="8">
        <v>0</v>
      </c>
    </row>
    <row r="1349" spans="1:2">
      <c r="A1349" s="26" t="s">
        <v>1110</v>
      </c>
      <c r="B1349" s="8">
        <v>0</v>
      </c>
    </row>
    <row r="1350" spans="1:2">
      <c r="A1350" s="26" t="s">
        <v>1111</v>
      </c>
      <c r="B1350" s="8">
        <v>0</v>
      </c>
    </row>
    <row r="1351" spans="1:2">
      <c r="A1351" s="26" t="s">
        <v>1112</v>
      </c>
      <c r="B1351" s="8">
        <v>0</v>
      </c>
    </row>
    <row r="1352" spans="1:2">
      <c r="A1352" s="26" t="s">
        <v>1113</v>
      </c>
      <c r="B1352" s="8">
        <v>0</v>
      </c>
    </row>
    <row r="1353" spans="1:2">
      <c r="A1353" s="26" t="s">
        <v>1114</v>
      </c>
      <c r="B1353" s="8">
        <v>0</v>
      </c>
    </row>
    <row r="1354" spans="1:2">
      <c r="A1354" s="26" t="s">
        <v>1115</v>
      </c>
      <c r="B1354" s="8">
        <v>2294</v>
      </c>
    </row>
    <row r="1355" spans="1:2">
      <c r="A1355" s="26" t="s">
        <v>1116</v>
      </c>
      <c r="B1355" s="8">
        <v>0</v>
      </c>
    </row>
    <row r="1356" spans="1:2">
      <c r="A1356" s="26" t="s">
        <v>1117</v>
      </c>
      <c r="B1356" s="8">
        <v>0</v>
      </c>
    </row>
    <row r="1357" spans="1:2">
      <c r="A1357" s="26" t="s">
        <v>1118</v>
      </c>
      <c r="B1357" s="8">
        <v>2294</v>
      </c>
    </row>
    <row r="1358" spans="1:2">
      <c r="A1358" s="26" t="s">
        <v>1119</v>
      </c>
      <c r="B1358" s="8">
        <v>0</v>
      </c>
    </row>
    <row r="1359" spans="1:2">
      <c r="A1359" s="26" t="s">
        <v>1120</v>
      </c>
      <c r="B1359" s="8">
        <v>0</v>
      </c>
    </row>
    <row r="1360" spans="1:2">
      <c r="A1360" s="26" t="s">
        <v>1121</v>
      </c>
      <c r="B1360" s="8">
        <v>0</v>
      </c>
    </row>
    <row r="1361" spans="1:2">
      <c r="A1361" s="26" t="s">
        <v>1122</v>
      </c>
      <c r="B1361" s="8">
        <v>0</v>
      </c>
    </row>
    <row r="1362" spans="1:2">
      <c r="A1362" s="26" t="s">
        <v>1123</v>
      </c>
      <c r="B1362" s="8">
        <v>0</v>
      </c>
    </row>
    <row r="1363" spans="1:2">
      <c r="A1363" s="26" t="s">
        <v>1124</v>
      </c>
      <c r="B1363" s="8">
        <v>0</v>
      </c>
    </row>
    <row r="1364" spans="1:2">
      <c r="A1364" s="26" t="s">
        <v>1125</v>
      </c>
      <c r="B1364" s="8">
        <v>0</v>
      </c>
    </row>
    <row r="1365" spans="1:2">
      <c r="A1365" s="26" t="s">
        <v>1126</v>
      </c>
      <c r="B1365" s="8">
        <v>0</v>
      </c>
    </row>
    <row r="1366" spans="1:2">
      <c r="A1366" s="26" t="s">
        <v>1127</v>
      </c>
      <c r="B1366" s="8">
        <v>0</v>
      </c>
    </row>
    <row r="1367" spans="1:2">
      <c r="A1367" s="26" t="s">
        <v>1128</v>
      </c>
      <c r="B1367" s="8">
        <v>0</v>
      </c>
    </row>
    <row r="1368" spans="1:2">
      <c r="A1368" s="26" t="s">
        <v>1129</v>
      </c>
      <c r="B1368" s="8">
        <v>0</v>
      </c>
    </row>
    <row r="1369" spans="1:2">
      <c r="A1369" s="26" t="s">
        <v>1130</v>
      </c>
      <c r="B1369" s="8">
        <v>0</v>
      </c>
    </row>
    <row r="1370" spans="1:2">
      <c r="A1370" s="26" t="s">
        <v>1131</v>
      </c>
      <c r="B1370" s="8">
        <v>0</v>
      </c>
    </row>
    <row r="1371" spans="1:2">
      <c r="A1371" s="26" t="s">
        <v>1132</v>
      </c>
      <c r="B1371" s="8">
        <v>0</v>
      </c>
    </row>
    <row r="1372" spans="1:2">
      <c r="A1372" s="24" t="s">
        <v>1133</v>
      </c>
      <c r="B1372" s="8">
        <v>79048</v>
      </c>
    </row>
    <row r="1373" spans="1:2">
      <c r="A1373" s="26" t="s">
        <v>1134</v>
      </c>
      <c r="B1373" s="8">
        <v>79048</v>
      </c>
    </row>
    <row r="1374" spans="1:2">
      <c r="A1374" s="26" t="s">
        <v>1135</v>
      </c>
      <c r="B1374" s="8">
        <v>79048</v>
      </c>
    </row>
    <row r="1375" spans="1:2">
      <c r="A1375" s="26" t="s">
        <v>1136</v>
      </c>
      <c r="B1375" s="8">
        <v>635</v>
      </c>
    </row>
    <row r="1376" spans="1:2">
      <c r="A1376" s="26" t="s">
        <v>1137</v>
      </c>
      <c r="B1376" s="8">
        <v>635</v>
      </c>
    </row>
    <row r="1377" spans="1:2">
      <c r="A1377" s="26" t="s">
        <v>1138</v>
      </c>
      <c r="B1377" s="8">
        <v>635</v>
      </c>
    </row>
    <row r="1378" spans="1:2">
      <c r="A1378" s="26" t="s">
        <v>1139</v>
      </c>
      <c r="B1378" s="8">
        <v>635</v>
      </c>
    </row>
    <row r="1379" spans="1:2">
      <c r="A1379" s="26" t="s">
        <v>1140</v>
      </c>
      <c r="B1379" s="8">
        <v>0</v>
      </c>
    </row>
    <row r="1380" spans="1:2">
      <c r="A1380" s="26" t="s">
        <v>1141</v>
      </c>
      <c r="B1380" s="8">
        <v>0</v>
      </c>
    </row>
    <row r="1381" spans="1:2">
      <c r="A1381" s="26" t="s">
        <v>1142</v>
      </c>
      <c r="B1381" s="8">
        <v>0</v>
      </c>
    </row>
    <row r="1382" spans="1:2">
      <c r="A1382" s="26" t="s">
        <v>1143</v>
      </c>
      <c r="B1382" s="8">
        <v>53</v>
      </c>
    </row>
    <row r="1383" spans="1:2">
      <c r="A1383" s="26" t="s">
        <v>1144</v>
      </c>
      <c r="B1383" s="8">
        <v>53</v>
      </c>
    </row>
    <row r="1384" spans="1:2">
      <c r="A1384" s="27" t="s">
        <v>1145</v>
      </c>
      <c r="B1384" s="16">
        <v>53</v>
      </c>
    </row>
    <row r="1385" spans="1:2" ht="56.25" customHeight="1">
      <c r="A1385" s="26"/>
      <c r="B1385" s="28"/>
    </row>
    <row r="1386" spans="1:2">
      <c r="A1386" s="26"/>
      <c r="B1386" s="28"/>
    </row>
    <row r="1387" spans="1:2">
      <c r="A1387" s="26"/>
      <c r="B1387" s="28"/>
    </row>
    <row r="1388" spans="1:2">
      <c r="A1388" s="26"/>
      <c r="B1388" s="28"/>
    </row>
    <row r="1389" spans="1:2">
      <c r="A1389" s="26"/>
      <c r="B1389" s="28"/>
    </row>
    <row r="1390" spans="1:2">
      <c r="A1390" s="26"/>
      <c r="B1390" s="28"/>
    </row>
    <row r="1391" spans="1:2">
      <c r="A1391" s="26"/>
      <c r="B1391" s="28"/>
    </row>
    <row r="1392" spans="1:2">
      <c r="A1392" s="26"/>
      <c r="B1392" s="28"/>
    </row>
    <row r="1393" spans="1:2">
      <c r="A1393" s="26"/>
      <c r="B1393" s="28"/>
    </row>
    <row r="1394" spans="1:2">
      <c r="A1394" s="26"/>
      <c r="B1394" s="28"/>
    </row>
    <row r="1395" spans="1:2">
      <c r="A1395" s="26"/>
      <c r="B1395" s="28"/>
    </row>
    <row r="1396" spans="1:2">
      <c r="A1396" s="26"/>
      <c r="B1396" s="28"/>
    </row>
    <row r="1397" spans="1:2">
      <c r="A1397" s="26"/>
      <c r="B1397" s="28"/>
    </row>
    <row r="1398" spans="1:2">
      <c r="A1398" s="26"/>
      <c r="B1398" s="28"/>
    </row>
    <row r="1399" spans="1:2">
      <c r="A1399" s="26"/>
      <c r="B1399" s="28"/>
    </row>
    <row r="1400" spans="1:2">
      <c r="A1400" s="26"/>
      <c r="B1400" s="28"/>
    </row>
    <row r="1401" spans="1:2">
      <c r="A1401" s="26"/>
      <c r="B1401" s="28"/>
    </row>
    <row r="1402" spans="1:2">
      <c r="A1402" s="26"/>
      <c r="B1402" s="28"/>
    </row>
    <row r="1403" spans="1:2">
      <c r="A1403" s="26"/>
      <c r="B1403" s="28"/>
    </row>
    <row r="1404" spans="1:2">
      <c r="A1404" s="26"/>
      <c r="B1404" s="28"/>
    </row>
    <row r="1405" spans="1:2">
      <c r="A1405" s="26"/>
      <c r="B1405" s="28"/>
    </row>
    <row r="1406" spans="1:2">
      <c r="A1406" s="26"/>
      <c r="B1406" s="28"/>
    </row>
    <row r="1407" spans="1:2">
      <c r="A1407" s="26"/>
      <c r="B1407" s="28"/>
    </row>
    <row r="1408" spans="1:2">
      <c r="A1408" s="26"/>
      <c r="B1408" s="28"/>
    </row>
    <row r="1409" spans="1:2">
      <c r="A1409" s="26"/>
      <c r="B1409" s="28"/>
    </row>
    <row r="1410" spans="1:2">
      <c r="A1410" s="26"/>
      <c r="B1410" s="28"/>
    </row>
    <row r="1411" spans="1:2">
      <c r="A1411" s="26"/>
      <c r="B1411" s="28"/>
    </row>
    <row r="1412" spans="1:2">
      <c r="A1412" s="26"/>
      <c r="B1412" s="28"/>
    </row>
    <row r="1413" spans="1:2">
      <c r="A1413" s="26"/>
      <c r="B1413" s="28"/>
    </row>
    <row r="1414" spans="1:2">
      <c r="A1414" s="26"/>
      <c r="B1414" s="28"/>
    </row>
    <row r="1415" spans="1:2">
      <c r="A1415" s="26"/>
      <c r="B1415" s="28"/>
    </row>
    <row r="1416" spans="1:2">
      <c r="A1416" s="26"/>
      <c r="B1416" s="28"/>
    </row>
    <row r="1417" spans="1:2">
      <c r="A1417" s="26"/>
      <c r="B1417" s="28"/>
    </row>
    <row r="1418" spans="1:2">
      <c r="A1418" s="26"/>
      <c r="B1418" s="28"/>
    </row>
    <row r="1419" spans="1:2">
      <c r="A1419" s="26"/>
      <c r="B1419" s="28"/>
    </row>
    <row r="1420" spans="1:2">
      <c r="A1420" s="26"/>
      <c r="B1420" s="28"/>
    </row>
    <row r="1421" spans="1:2">
      <c r="A1421" s="26"/>
      <c r="B1421" s="28"/>
    </row>
    <row r="1422" spans="1:2">
      <c r="A1422" s="26"/>
      <c r="B1422" s="28"/>
    </row>
    <row r="1423" spans="1:2">
      <c r="A1423" s="26"/>
      <c r="B1423" s="28"/>
    </row>
    <row r="1424" spans="1:2">
      <c r="A1424" s="26"/>
      <c r="B1424" s="28"/>
    </row>
    <row r="1425" spans="1:2">
      <c r="A1425" s="26"/>
      <c r="B1425" s="28"/>
    </row>
    <row r="1426" spans="1:2">
      <c r="A1426" s="26"/>
      <c r="B1426" s="28"/>
    </row>
    <row r="1427" spans="1:2">
      <c r="A1427" s="26"/>
      <c r="B1427" s="28"/>
    </row>
    <row r="1428" spans="1:2">
      <c r="A1428" s="26"/>
      <c r="B1428" s="28"/>
    </row>
    <row r="1429" spans="1:2">
      <c r="A1429" s="26"/>
      <c r="B1429" s="28"/>
    </row>
    <row r="1430" spans="1:2">
      <c r="A1430" s="26"/>
      <c r="B1430" s="28"/>
    </row>
    <row r="1431" spans="1:2">
      <c r="A1431" s="26"/>
      <c r="B1431" s="28"/>
    </row>
    <row r="1432" spans="1:2">
      <c r="A1432" s="26"/>
      <c r="B1432" s="28"/>
    </row>
    <row r="1433" spans="1:2">
      <c r="A1433" s="26"/>
      <c r="B1433" s="28"/>
    </row>
    <row r="1434" spans="1:2">
      <c r="A1434" s="26"/>
      <c r="B1434" s="28"/>
    </row>
    <row r="1435" spans="1:2">
      <c r="A1435" s="26"/>
      <c r="B1435" s="28"/>
    </row>
    <row r="1436" spans="1:2">
      <c r="A1436" s="26"/>
      <c r="B1436" s="28"/>
    </row>
    <row r="1437" spans="1:2">
      <c r="A1437" s="26"/>
      <c r="B1437" s="28"/>
    </row>
    <row r="1438" spans="1:2">
      <c r="A1438" s="26"/>
      <c r="B1438" s="28"/>
    </row>
    <row r="1439" spans="1:2">
      <c r="A1439" s="26"/>
      <c r="B1439" s="28"/>
    </row>
    <row r="1440" spans="1:2">
      <c r="A1440" s="26"/>
      <c r="B1440" s="28"/>
    </row>
    <row r="1441" spans="1:2">
      <c r="A1441" s="26"/>
      <c r="B1441" s="28"/>
    </row>
    <row r="1442" spans="1:2">
      <c r="A1442" s="26"/>
      <c r="B1442" s="28"/>
    </row>
    <row r="1443" spans="1:2">
      <c r="A1443" s="26"/>
      <c r="B1443" s="28"/>
    </row>
    <row r="1444" spans="1:2">
      <c r="A1444" s="26"/>
      <c r="B1444" s="28"/>
    </row>
    <row r="1445" spans="1:2">
      <c r="A1445" s="26"/>
      <c r="B1445" s="28"/>
    </row>
    <row r="1446" spans="1:2">
      <c r="A1446" s="26"/>
      <c r="B1446" s="28"/>
    </row>
    <row r="1447" spans="1:2">
      <c r="A1447" s="26"/>
      <c r="B1447" s="28"/>
    </row>
    <row r="1448" spans="1:2">
      <c r="A1448" s="26"/>
      <c r="B1448" s="28"/>
    </row>
    <row r="1449" spans="1:2">
      <c r="A1449" s="26"/>
      <c r="B1449" s="28"/>
    </row>
    <row r="1450" spans="1:2">
      <c r="A1450" s="26"/>
      <c r="B1450" s="28"/>
    </row>
    <row r="1451" spans="1:2">
      <c r="A1451" s="26"/>
      <c r="B1451" s="28"/>
    </row>
    <row r="1452" spans="1:2">
      <c r="A1452" s="26"/>
      <c r="B1452" s="28"/>
    </row>
    <row r="1453" spans="1:2">
      <c r="A1453" s="26"/>
      <c r="B1453" s="28"/>
    </row>
    <row r="1454" spans="1:2">
      <c r="A1454" s="26"/>
      <c r="B1454" s="28"/>
    </row>
    <row r="1455" spans="1:2">
      <c r="A1455" s="26"/>
      <c r="B1455" s="28"/>
    </row>
    <row r="1456" spans="1:2">
      <c r="A1456" s="26"/>
      <c r="B1456" s="28"/>
    </row>
    <row r="1457" spans="1:2">
      <c r="A1457" s="26"/>
      <c r="B1457" s="28"/>
    </row>
    <row r="1458" spans="1:2">
      <c r="A1458" s="26"/>
      <c r="B1458" s="28"/>
    </row>
    <row r="1459" spans="1:2">
      <c r="A1459" s="26"/>
      <c r="B1459" s="28"/>
    </row>
    <row r="1460" spans="1:2">
      <c r="A1460" s="26"/>
      <c r="B1460" s="28"/>
    </row>
    <row r="1461" spans="1:2">
      <c r="A1461" s="26"/>
      <c r="B1461" s="28"/>
    </row>
    <row r="1462" spans="1:2">
      <c r="A1462" s="26"/>
      <c r="B1462" s="28"/>
    </row>
    <row r="1463" spans="1:2">
      <c r="A1463" s="26"/>
      <c r="B1463" s="28"/>
    </row>
    <row r="1464" spans="1:2">
      <c r="A1464" s="26"/>
      <c r="B1464" s="28"/>
    </row>
    <row r="1465" spans="1:2">
      <c r="A1465" s="26"/>
      <c r="B1465" s="28"/>
    </row>
    <row r="1466" spans="1:2">
      <c r="A1466" s="26"/>
      <c r="B1466" s="28"/>
    </row>
    <row r="1467" spans="1:2">
      <c r="A1467" s="26"/>
      <c r="B1467" s="28"/>
    </row>
    <row r="1468" spans="1:2">
      <c r="A1468" s="26"/>
      <c r="B1468" s="28"/>
    </row>
    <row r="1469" spans="1:2">
      <c r="A1469" s="26"/>
      <c r="B1469" s="28"/>
    </row>
    <row r="1470" spans="1:2">
      <c r="A1470" s="26"/>
      <c r="B1470" s="28"/>
    </row>
    <row r="1471" spans="1:2">
      <c r="A1471" s="26"/>
      <c r="B1471" s="28"/>
    </row>
    <row r="1472" spans="1:2">
      <c r="A1472" s="26"/>
      <c r="B1472" s="28"/>
    </row>
    <row r="1473" spans="1:2">
      <c r="A1473" s="26"/>
      <c r="B1473" s="28"/>
    </row>
    <row r="1474" spans="1:2">
      <c r="A1474" s="26"/>
      <c r="B1474" s="28"/>
    </row>
    <row r="1475" spans="1:2">
      <c r="A1475" s="26"/>
      <c r="B1475" s="28"/>
    </row>
    <row r="1476" spans="1:2">
      <c r="A1476" s="26"/>
      <c r="B1476" s="28"/>
    </row>
    <row r="1477" spans="1:2">
      <c r="A1477" s="29"/>
      <c r="B1477" s="30"/>
    </row>
    <row r="1478" spans="1:2">
      <c r="A1478" s="26"/>
      <c r="B1478" s="28"/>
    </row>
    <row r="1479" spans="1:2">
      <c r="A1479" s="26"/>
      <c r="B1479" s="28"/>
    </row>
    <row r="1480" spans="1:2">
      <c r="A1480" s="26"/>
      <c r="B1480" s="28"/>
    </row>
    <row r="1481" spans="1:2">
      <c r="A1481" s="26"/>
      <c r="B1481" s="28"/>
    </row>
    <row r="1482" spans="1:2">
      <c r="A1482" s="26"/>
      <c r="B1482" s="28"/>
    </row>
    <row r="1483" spans="1:2">
      <c r="A1483" s="26"/>
      <c r="B1483" s="28"/>
    </row>
    <row r="1484" spans="1:2">
      <c r="A1484" s="26"/>
      <c r="B1484" s="28"/>
    </row>
    <row r="1485" spans="1:2">
      <c r="A1485" s="26"/>
      <c r="B1485" s="28"/>
    </row>
    <row r="1486" spans="1:2">
      <c r="A1486" s="26"/>
      <c r="B1486" s="28"/>
    </row>
    <row r="1487" spans="1:2">
      <c r="A1487" s="26"/>
      <c r="B1487" s="28"/>
    </row>
    <row r="1488" spans="1:2">
      <c r="A1488" s="26"/>
      <c r="B1488" s="28"/>
    </row>
    <row r="1489" spans="1:2">
      <c r="A1489" s="26"/>
      <c r="B1489" s="28"/>
    </row>
    <row r="1490" spans="1:2">
      <c r="A1490" s="26"/>
      <c r="B1490" s="28"/>
    </row>
    <row r="1491" spans="1:2">
      <c r="A1491" s="23" t="s">
        <v>57</v>
      </c>
      <c r="B1491" s="8">
        <v>776807</v>
      </c>
    </row>
  </sheetData>
  <mergeCells count="1">
    <mergeCell ref="A1:B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C22"/>
  <sheetViews>
    <sheetView workbookViewId="0">
      <selection activeCell="F18" sqref="F18"/>
    </sheetView>
  </sheetViews>
  <sheetFormatPr defaultRowHeight="13.5"/>
  <cols>
    <col min="1" max="1" width="41.5" style="31" customWidth="1"/>
    <col min="2" max="2" width="19.125" style="31" customWidth="1"/>
    <col min="3" max="16384" width="9" style="31"/>
  </cols>
  <sheetData>
    <row r="2" spans="1:2" ht="22.5">
      <c r="A2" s="90" t="s">
        <v>1158</v>
      </c>
      <c r="B2" s="90"/>
    </row>
    <row r="3" spans="1:2" ht="17.25" customHeight="1">
      <c r="A3" s="32"/>
      <c r="B3" s="33" t="s">
        <v>33</v>
      </c>
    </row>
    <row r="4" spans="1:2" ht="20.100000000000001" customHeight="1">
      <c r="A4" s="36" t="s">
        <v>1</v>
      </c>
      <c r="B4" s="36" t="s">
        <v>1147</v>
      </c>
    </row>
    <row r="5" spans="1:2" ht="23.25" customHeight="1">
      <c r="A5" s="37" t="s">
        <v>1148</v>
      </c>
      <c r="B5" s="9">
        <v>90</v>
      </c>
    </row>
    <row r="6" spans="1:2" ht="23.25" customHeight="1">
      <c r="A6" s="37" t="s">
        <v>1149</v>
      </c>
      <c r="B6" s="9">
        <v>83400</v>
      </c>
    </row>
    <row r="7" spans="1:2" ht="23.25" customHeight="1">
      <c r="A7" s="37" t="s">
        <v>1150</v>
      </c>
      <c r="B7" s="9">
        <v>2619</v>
      </c>
    </row>
    <row r="8" spans="1:2" ht="23.25" customHeight="1">
      <c r="A8" s="37" t="s">
        <v>1151</v>
      </c>
      <c r="B8" s="9">
        <v>2521</v>
      </c>
    </row>
    <row r="9" spans="1:2" ht="23.25" customHeight="1">
      <c r="A9" s="37" t="s">
        <v>1152</v>
      </c>
      <c r="B9" s="9">
        <v>297</v>
      </c>
    </row>
    <row r="10" spans="1:2" ht="23.25" customHeight="1">
      <c r="A10" s="37" t="s">
        <v>1153</v>
      </c>
      <c r="B10" s="9">
        <v>0</v>
      </c>
    </row>
    <row r="11" spans="1:2" ht="23.25" customHeight="1">
      <c r="A11" s="37" t="s">
        <v>1154</v>
      </c>
      <c r="B11" s="9">
        <v>4510</v>
      </c>
    </row>
    <row r="12" spans="1:2" ht="23.25" customHeight="1">
      <c r="A12" s="37" t="s">
        <v>1160</v>
      </c>
      <c r="B12" s="9">
        <v>2326</v>
      </c>
    </row>
    <row r="13" spans="1:2" ht="23.25" customHeight="1">
      <c r="A13" s="37" t="s">
        <v>1161</v>
      </c>
      <c r="B13" s="9">
        <v>450</v>
      </c>
    </row>
    <row r="14" spans="1:2" ht="23.25" customHeight="1">
      <c r="A14" s="37" t="s">
        <v>1155</v>
      </c>
      <c r="B14" s="9">
        <v>1012</v>
      </c>
    </row>
    <row r="15" spans="1:2" ht="23.25" customHeight="1">
      <c r="A15" s="37" t="s">
        <v>1156</v>
      </c>
      <c r="B15" s="9">
        <v>4466</v>
      </c>
    </row>
    <row r="16" spans="1:2" ht="30.75" customHeight="1">
      <c r="A16" s="36" t="s">
        <v>25</v>
      </c>
      <c r="B16" s="17">
        <f>SUM(B5:B15)</f>
        <v>101691</v>
      </c>
    </row>
    <row r="17" spans="1:3" ht="23.25" customHeight="1">
      <c r="A17" s="38" t="s">
        <v>26</v>
      </c>
      <c r="B17" s="17">
        <v>5457</v>
      </c>
    </row>
    <row r="18" spans="1:3" ht="23.25" customHeight="1">
      <c r="A18" s="39" t="s">
        <v>27</v>
      </c>
      <c r="B18" s="17">
        <v>36333</v>
      </c>
    </row>
    <row r="19" spans="1:3" ht="23.25" customHeight="1">
      <c r="A19" s="38" t="s">
        <v>28</v>
      </c>
      <c r="B19" s="17">
        <v>239977</v>
      </c>
    </row>
    <row r="20" spans="1:3" ht="23.25" customHeight="1">
      <c r="A20" s="38" t="s">
        <v>1157</v>
      </c>
      <c r="B20" s="17">
        <v>32758</v>
      </c>
    </row>
    <row r="21" spans="1:3" ht="30" customHeight="1">
      <c r="A21" s="36" t="s">
        <v>31</v>
      </c>
      <c r="B21" s="17">
        <f>SUM(B16:B20)</f>
        <v>416216</v>
      </c>
    </row>
    <row r="22" spans="1:3" ht="20.100000000000001" customHeight="1">
      <c r="C22" s="34"/>
    </row>
  </sheetData>
  <mergeCells count="1">
    <mergeCell ref="A2:B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8"/>
  <sheetViews>
    <sheetView topLeftCell="A172" workbookViewId="0">
      <selection activeCell="D254" sqref="D254"/>
    </sheetView>
  </sheetViews>
  <sheetFormatPr defaultRowHeight="14.25"/>
  <cols>
    <col min="1" max="1" width="69" style="40" customWidth="1"/>
    <col min="2" max="2" width="12.75" style="47" bestFit="1" customWidth="1"/>
    <col min="3" max="3" width="11.625" style="47" bestFit="1" customWidth="1"/>
    <col min="4" max="4" width="19.625" style="47" customWidth="1"/>
    <col min="5" max="5" width="25.125" style="47" customWidth="1"/>
    <col min="6" max="6" width="21.625" style="47" customWidth="1"/>
    <col min="7" max="16384" width="9" style="47"/>
  </cols>
  <sheetData>
    <row r="1" spans="1:6" ht="22.5">
      <c r="A1" s="91" t="s">
        <v>1218</v>
      </c>
      <c r="B1" s="91"/>
      <c r="C1" s="46"/>
    </row>
    <row r="2" spans="1:6">
      <c r="B2" s="41" t="s">
        <v>1208</v>
      </c>
    </row>
    <row r="3" spans="1:6">
      <c r="A3" s="92" t="s">
        <v>1209</v>
      </c>
      <c r="B3" s="94" t="s">
        <v>1159</v>
      </c>
    </row>
    <row r="4" spans="1:6">
      <c r="A4" s="93"/>
      <c r="B4" s="95"/>
    </row>
    <row r="5" spans="1:6" ht="17.25" customHeight="1">
      <c r="A5" s="49" t="s">
        <v>1219</v>
      </c>
      <c r="B5" s="8">
        <f t="shared" ref="B5" si="0">SUM(B6:B8)</f>
        <v>1056</v>
      </c>
    </row>
    <row r="6" spans="1:6" ht="17.25" customHeight="1">
      <c r="A6" s="48" t="s">
        <v>1220</v>
      </c>
      <c r="B6" s="50">
        <v>465</v>
      </c>
    </row>
    <row r="7" spans="1:6" ht="17.25" customHeight="1">
      <c r="A7" s="48" t="s">
        <v>1221</v>
      </c>
      <c r="B7" s="50">
        <v>591</v>
      </c>
    </row>
    <row r="8" spans="1:6" ht="17.25" customHeight="1">
      <c r="A8" s="48" t="s">
        <v>1241</v>
      </c>
      <c r="B8" s="51">
        <v>0</v>
      </c>
    </row>
    <row r="9" spans="1:6" ht="17.25" customHeight="1">
      <c r="A9" s="49" t="s">
        <v>1242</v>
      </c>
      <c r="B9" s="8">
        <f t="shared" ref="B9" si="1">SUM(B10,B14,B15)</f>
        <v>0</v>
      </c>
    </row>
    <row r="10" spans="1:6" ht="17.25" customHeight="1">
      <c r="A10" s="49" t="s">
        <v>1243</v>
      </c>
      <c r="B10" s="8">
        <f t="shared" ref="B10" si="2">SUM(B11:B13)</f>
        <v>0</v>
      </c>
    </row>
    <row r="11" spans="1:6" ht="17.25" customHeight="1">
      <c r="A11" s="48" t="s">
        <v>1162</v>
      </c>
      <c r="B11" s="50">
        <v>0</v>
      </c>
    </row>
    <row r="12" spans="1:6" ht="17.25" customHeight="1">
      <c r="A12" s="48" t="s">
        <v>1189</v>
      </c>
      <c r="B12" s="50">
        <v>0</v>
      </c>
      <c r="E12" s="55"/>
      <c r="F12" s="56"/>
    </row>
    <row r="13" spans="1:6" ht="17.25" customHeight="1">
      <c r="A13" s="48" t="s">
        <v>1244</v>
      </c>
      <c r="B13" s="50">
        <v>0</v>
      </c>
      <c r="E13" s="55"/>
      <c r="F13" s="56"/>
    </row>
    <row r="14" spans="1:6" ht="17.25" customHeight="1">
      <c r="A14" s="49" t="s">
        <v>1245</v>
      </c>
      <c r="B14" s="50">
        <v>0</v>
      </c>
      <c r="E14" s="57"/>
      <c r="F14" s="56"/>
    </row>
    <row r="15" spans="1:6" ht="17.25" customHeight="1">
      <c r="A15" s="49" t="s">
        <v>1246</v>
      </c>
      <c r="B15" s="51">
        <v>0</v>
      </c>
      <c r="E15" s="57"/>
      <c r="F15" s="56"/>
    </row>
    <row r="16" spans="1:6" ht="17.25" customHeight="1">
      <c r="A16" s="49" t="s">
        <v>1247</v>
      </c>
      <c r="B16" s="8">
        <f t="shared" ref="B16" si="3">SUM(B17:B20)</f>
        <v>0</v>
      </c>
      <c r="E16" s="57"/>
      <c r="F16" s="56"/>
    </row>
    <row r="17" spans="1:6" ht="17.25" customHeight="1">
      <c r="A17" s="48" t="s">
        <v>1248</v>
      </c>
      <c r="B17" s="50">
        <v>0</v>
      </c>
      <c r="E17" s="57"/>
      <c r="F17" s="56"/>
    </row>
    <row r="18" spans="1:6" ht="17.25" customHeight="1">
      <c r="A18" s="48" t="s">
        <v>1249</v>
      </c>
      <c r="B18" s="50">
        <v>0</v>
      </c>
      <c r="E18" s="57"/>
      <c r="F18" s="56"/>
    </row>
    <row r="19" spans="1:6" ht="17.25" customHeight="1">
      <c r="A19" s="48" t="s">
        <v>1250</v>
      </c>
      <c r="B19" s="50">
        <v>0</v>
      </c>
      <c r="E19" s="57"/>
      <c r="F19" s="56"/>
    </row>
    <row r="20" spans="1:6" ht="17.25" customHeight="1">
      <c r="A20" s="48" t="s">
        <v>1251</v>
      </c>
      <c r="B20" s="51">
        <v>0</v>
      </c>
      <c r="E20" s="57"/>
      <c r="F20" s="56"/>
    </row>
    <row r="21" spans="1:6" ht="17.25" customHeight="1">
      <c r="A21" s="49" t="s">
        <v>1252</v>
      </c>
      <c r="B21" s="8">
        <f t="shared" ref="B21" si="4">SUM(B22:B25)</f>
        <v>0</v>
      </c>
      <c r="E21" s="57"/>
      <c r="F21" s="56"/>
    </row>
    <row r="22" spans="1:6" ht="17.25" customHeight="1">
      <c r="A22" s="48" t="s">
        <v>1253</v>
      </c>
      <c r="B22" s="50">
        <v>0</v>
      </c>
      <c r="D22" s="57"/>
      <c r="E22" s="57"/>
      <c r="F22" s="56"/>
    </row>
    <row r="23" spans="1:6" ht="17.25" customHeight="1">
      <c r="A23" s="48" t="s">
        <v>1254</v>
      </c>
      <c r="B23" s="50">
        <v>0</v>
      </c>
      <c r="E23" s="57"/>
      <c r="F23" s="56"/>
    </row>
    <row r="24" spans="1:6" ht="17.25" customHeight="1">
      <c r="A24" s="48" t="s">
        <v>1255</v>
      </c>
      <c r="B24" s="50">
        <v>0</v>
      </c>
      <c r="E24" s="57"/>
      <c r="F24" s="56"/>
    </row>
    <row r="25" spans="1:6" ht="17.25" customHeight="1">
      <c r="A25" s="48" t="s">
        <v>1256</v>
      </c>
      <c r="B25" s="51">
        <v>0</v>
      </c>
      <c r="E25" s="57"/>
      <c r="F25" s="56"/>
    </row>
    <row r="26" spans="1:6" ht="17.25" customHeight="1">
      <c r="A26" s="49" t="s">
        <v>1257</v>
      </c>
      <c r="B26" s="8">
        <f t="shared" ref="B26" si="5">SUM(B27,B34,B35)</f>
        <v>10</v>
      </c>
      <c r="E26" s="55"/>
      <c r="F26" s="56"/>
    </row>
    <row r="27" spans="1:6" ht="17.25" customHeight="1">
      <c r="A27" s="49" t="s">
        <v>1163</v>
      </c>
      <c r="B27" s="8">
        <f t="shared" ref="B27" si="6">SUM(B28:B33)</f>
        <v>10</v>
      </c>
      <c r="E27" s="55"/>
      <c r="F27" s="58"/>
    </row>
    <row r="28" spans="1:6" ht="17.25" customHeight="1">
      <c r="A28" s="48" t="s">
        <v>1164</v>
      </c>
      <c r="B28" s="50">
        <v>0</v>
      </c>
    </row>
    <row r="29" spans="1:6" ht="17.25" customHeight="1">
      <c r="A29" s="48" t="s">
        <v>1165</v>
      </c>
      <c r="B29" s="50">
        <v>0</v>
      </c>
    </row>
    <row r="30" spans="1:6">
      <c r="A30" s="48" t="s">
        <v>1174</v>
      </c>
      <c r="B30" s="50">
        <v>0</v>
      </c>
    </row>
    <row r="31" spans="1:6">
      <c r="A31" s="48" t="s">
        <v>1166</v>
      </c>
      <c r="B31" s="50">
        <v>0</v>
      </c>
    </row>
    <row r="32" spans="1:6">
      <c r="A32" s="48" t="s">
        <v>1078</v>
      </c>
      <c r="B32" s="50">
        <v>10</v>
      </c>
    </row>
    <row r="33" spans="1:2">
      <c r="A33" s="48" t="s">
        <v>1167</v>
      </c>
      <c r="B33" s="50">
        <v>0</v>
      </c>
    </row>
    <row r="34" spans="1:2">
      <c r="A34" s="49" t="s">
        <v>1258</v>
      </c>
      <c r="B34" s="50">
        <v>0</v>
      </c>
    </row>
    <row r="35" spans="1:2">
      <c r="A35" s="49" t="s">
        <v>1259</v>
      </c>
      <c r="B35" s="51">
        <v>0</v>
      </c>
    </row>
    <row r="36" spans="1:2">
      <c r="A36" s="49" t="s">
        <v>1210</v>
      </c>
      <c r="B36" s="8">
        <f t="shared" ref="B36" si="7">SUM(B37,B50,B51)</f>
        <v>278506</v>
      </c>
    </row>
    <row r="37" spans="1:2">
      <c r="A37" s="49" t="s">
        <v>1168</v>
      </c>
      <c r="B37" s="8">
        <f t="shared" ref="B37" si="8">SUM(B38:B49)</f>
        <v>278471</v>
      </c>
    </row>
    <row r="38" spans="1:2">
      <c r="A38" s="48" t="s">
        <v>1169</v>
      </c>
      <c r="B38" s="50">
        <v>61116</v>
      </c>
    </row>
    <row r="39" spans="1:2">
      <c r="A39" s="48" t="s">
        <v>1170</v>
      </c>
      <c r="B39" s="50">
        <v>127538</v>
      </c>
    </row>
    <row r="40" spans="1:2">
      <c r="A40" s="48" t="s">
        <v>1171</v>
      </c>
      <c r="B40" s="50">
        <v>18882</v>
      </c>
    </row>
    <row r="41" spans="1:2">
      <c r="A41" s="48" t="s">
        <v>1211</v>
      </c>
      <c r="B41" s="50">
        <v>22333</v>
      </c>
    </row>
    <row r="42" spans="1:2">
      <c r="A42" s="48" t="s">
        <v>1172</v>
      </c>
      <c r="B42" s="50">
        <v>14251</v>
      </c>
    </row>
    <row r="43" spans="1:2">
      <c r="A43" s="48" t="s">
        <v>1173</v>
      </c>
      <c r="B43" s="50">
        <v>380</v>
      </c>
    </row>
    <row r="44" spans="1:2">
      <c r="A44" s="48" t="s">
        <v>1165</v>
      </c>
      <c r="B44" s="50">
        <v>104</v>
      </c>
    </row>
    <row r="45" spans="1:2">
      <c r="A45" s="48" t="s">
        <v>1212</v>
      </c>
      <c r="B45" s="50">
        <v>0</v>
      </c>
    </row>
    <row r="46" spans="1:2">
      <c r="A46" s="48" t="s">
        <v>1213</v>
      </c>
      <c r="B46" s="50">
        <v>32166</v>
      </c>
    </row>
    <row r="47" spans="1:2">
      <c r="A47" s="48" t="s">
        <v>1174</v>
      </c>
      <c r="B47" s="50">
        <v>1638</v>
      </c>
    </row>
    <row r="48" spans="1:2">
      <c r="A48" s="48" t="s">
        <v>1078</v>
      </c>
      <c r="B48" s="50">
        <v>0</v>
      </c>
    </row>
    <row r="49" spans="1:5">
      <c r="A49" s="48" t="s">
        <v>1175</v>
      </c>
      <c r="B49" s="50">
        <v>63</v>
      </c>
    </row>
    <row r="50" spans="1:5">
      <c r="A50" s="49" t="s">
        <v>1214</v>
      </c>
      <c r="B50" s="50">
        <v>0</v>
      </c>
      <c r="D50" s="55"/>
      <c r="E50" s="56"/>
    </row>
    <row r="51" spans="1:5">
      <c r="A51" s="49" t="s">
        <v>1205</v>
      </c>
      <c r="B51" s="51">
        <v>35</v>
      </c>
    </row>
    <row r="52" spans="1:5">
      <c r="A52" s="49" t="s">
        <v>1222</v>
      </c>
      <c r="B52" s="8">
        <f t="shared" ref="B52" si="9">SUM(B53,B59,B60)</f>
        <v>1893</v>
      </c>
    </row>
    <row r="53" spans="1:5">
      <c r="A53" s="49" t="s">
        <v>1176</v>
      </c>
      <c r="B53" s="8">
        <f t="shared" ref="B53" si="10">SUM(B54:B58)</f>
        <v>1893</v>
      </c>
    </row>
    <row r="54" spans="1:5">
      <c r="A54" s="48" t="s">
        <v>1185</v>
      </c>
      <c r="B54" s="50">
        <v>1893</v>
      </c>
    </row>
    <row r="55" spans="1:5">
      <c r="A55" s="48" t="s">
        <v>1177</v>
      </c>
      <c r="B55" s="50">
        <v>0</v>
      </c>
    </row>
    <row r="56" spans="1:5">
      <c r="A56" s="48" t="s">
        <v>1228</v>
      </c>
      <c r="B56" s="50">
        <v>0</v>
      </c>
    </row>
    <row r="57" spans="1:5">
      <c r="A57" s="48" t="s">
        <v>1229</v>
      </c>
      <c r="B57" s="50">
        <v>0</v>
      </c>
    </row>
    <row r="58" spans="1:5">
      <c r="A58" s="48" t="s">
        <v>1178</v>
      </c>
      <c r="B58" s="50">
        <v>0</v>
      </c>
    </row>
    <row r="59" spans="1:5" ht="14.25" customHeight="1">
      <c r="A59" s="49" t="s">
        <v>1260</v>
      </c>
      <c r="B59" s="50">
        <v>0</v>
      </c>
    </row>
    <row r="60" spans="1:5">
      <c r="A60" s="49" t="s">
        <v>1261</v>
      </c>
      <c r="B60" s="51">
        <v>0</v>
      </c>
    </row>
    <row r="61" spans="1:5">
      <c r="A61" s="49" t="s">
        <v>1223</v>
      </c>
      <c r="B61" s="8">
        <f t="shared" ref="B61" si="11">SUM(B62,B66,B67)</f>
        <v>3152</v>
      </c>
    </row>
    <row r="62" spans="1:5">
      <c r="A62" s="49" t="s">
        <v>1179</v>
      </c>
      <c r="B62" s="8">
        <f t="shared" ref="B62" si="12">SUM(B63:B65)</f>
        <v>3152</v>
      </c>
    </row>
    <row r="63" spans="1:5">
      <c r="A63" s="48" t="s">
        <v>1169</v>
      </c>
      <c r="B63" s="50">
        <v>3152</v>
      </c>
    </row>
    <row r="64" spans="1:5">
      <c r="A64" s="48" t="s">
        <v>1170</v>
      </c>
      <c r="B64" s="50">
        <v>0</v>
      </c>
    </row>
    <row r="65" spans="1:2">
      <c r="A65" s="48" t="s">
        <v>1262</v>
      </c>
      <c r="B65" s="50">
        <v>0</v>
      </c>
    </row>
    <row r="66" spans="1:2">
      <c r="A66" s="49" t="s">
        <v>1263</v>
      </c>
      <c r="B66" s="50">
        <v>0</v>
      </c>
    </row>
    <row r="67" spans="1:2">
      <c r="A67" s="49" t="s">
        <v>1264</v>
      </c>
      <c r="B67" s="51">
        <v>0</v>
      </c>
    </row>
    <row r="68" spans="1:2">
      <c r="A68" s="49" t="s">
        <v>1224</v>
      </c>
      <c r="B68" s="8">
        <f t="shared" ref="B68" si="13">SUM(B69:B71)</f>
        <v>44</v>
      </c>
    </row>
    <row r="69" spans="1:2">
      <c r="A69" s="49" t="s">
        <v>1180</v>
      </c>
      <c r="B69" s="50">
        <v>44</v>
      </c>
    </row>
    <row r="70" spans="1:2">
      <c r="A70" s="49" t="s">
        <v>1265</v>
      </c>
      <c r="B70" s="50">
        <v>0</v>
      </c>
    </row>
    <row r="71" spans="1:2">
      <c r="A71" s="49" t="s">
        <v>1266</v>
      </c>
      <c r="B71" s="51">
        <v>0</v>
      </c>
    </row>
    <row r="72" spans="1:2">
      <c r="A72" s="49" t="s">
        <v>1225</v>
      </c>
      <c r="B72" s="8">
        <f t="shared" ref="B72" si="14">SUM(B73,B79,B80)</f>
        <v>287</v>
      </c>
    </row>
    <row r="73" spans="1:2">
      <c r="A73" s="49" t="s">
        <v>1181</v>
      </c>
      <c r="B73" s="8">
        <f t="shared" ref="B73" si="15">SUM(B74:B78)</f>
        <v>287</v>
      </c>
    </row>
    <row r="74" spans="1:2">
      <c r="A74" s="48" t="s">
        <v>1182</v>
      </c>
      <c r="B74" s="50">
        <v>190</v>
      </c>
    </row>
    <row r="75" spans="1:2">
      <c r="A75" s="48" t="s">
        <v>1226</v>
      </c>
      <c r="B75" s="50">
        <v>117</v>
      </c>
    </row>
    <row r="76" spans="1:2">
      <c r="A76" s="48" t="s">
        <v>1183</v>
      </c>
      <c r="B76" s="50">
        <v>-20</v>
      </c>
    </row>
    <row r="77" spans="1:2">
      <c r="A77" s="48" t="s">
        <v>1267</v>
      </c>
      <c r="B77" s="50">
        <v>0</v>
      </c>
    </row>
    <row r="78" spans="1:2">
      <c r="A78" s="48" t="s">
        <v>1268</v>
      </c>
      <c r="B78" s="50">
        <v>0</v>
      </c>
    </row>
    <row r="79" spans="1:2">
      <c r="A79" s="49" t="s">
        <v>1269</v>
      </c>
      <c r="B79" s="50">
        <v>0</v>
      </c>
    </row>
    <row r="80" spans="1:2">
      <c r="A80" s="49" t="s">
        <v>1270</v>
      </c>
      <c r="B80" s="51">
        <v>0</v>
      </c>
    </row>
    <row r="81" spans="1:2">
      <c r="A81" s="49" t="s">
        <v>1227</v>
      </c>
      <c r="B81" s="8">
        <f t="shared" ref="B81" si="16">SUM(B82,B88,B89)</f>
        <v>5909</v>
      </c>
    </row>
    <row r="82" spans="1:2">
      <c r="A82" s="49" t="s">
        <v>1184</v>
      </c>
      <c r="B82" s="8">
        <f t="shared" ref="B82" si="17">SUM(B83:B87)</f>
        <v>5909</v>
      </c>
    </row>
    <row r="83" spans="1:2">
      <c r="A83" s="48" t="s">
        <v>1185</v>
      </c>
      <c r="B83" s="50">
        <v>5827</v>
      </c>
    </row>
    <row r="84" spans="1:2">
      <c r="A84" s="48" t="s">
        <v>1177</v>
      </c>
      <c r="B84" s="50">
        <v>0</v>
      </c>
    </row>
    <row r="85" spans="1:2">
      <c r="A85" s="48" t="s">
        <v>1228</v>
      </c>
      <c r="B85" s="50">
        <v>0</v>
      </c>
    </row>
    <row r="86" spans="1:2">
      <c r="A86" s="48" t="s">
        <v>1229</v>
      </c>
      <c r="B86" s="50">
        <v>0</v>
      </c>
    </row>
    <row r="87" spans="1:2">
      <c r="A87" s="48" t="s">
        <v>1230</v>
      </c>
      <c r="B87" s="50">
        <v>82</v>
      </c>
    </row>
    <row r="88" spans="1:2">
      <c r="A88" s="49" t="s">
        <v>1271</v>
      </c>
      <c r="B88" s="50">
        <v>0</v>
      </c>
    </row>
    <row r="89" spans="1:2">
      <c r="A89" s="49" t="s">
        <v>1272</v>
      </c>
      <c r="B89" s="51">
        <v>0</v>
      </c>
    </row>
    <row r="90" spans="1:2">
      <c r="A90" s="49" t="s">
        <v>1231</v>
      </c>
      <c r="B90" s="8">
        <f t="shared" ref="B90" si="18">SUM(B91,B95,B96)</f>
        <v>2289</v>
      </c>
    </row>
    <row r="91" spans="1:2">
      <c r="A91" s="49" t="s">
        <v>1232</v>
      </c>
      <c r="B91" s="8">
        <f t="shared" ref="B91" si="19">SUM(B92:B94)</f>
        <v>2289</v>
      </c>
    </row>
    <row r="92" spans="1:2">
      <c r="A92" s="48" t="s">
        <v>1233</v>
      </c>
      <c r="B92" s="50">
        <v>0</v>
      </c>
    </row>
    <row r="93" spans="1:2">
      <c r="A93" s="48" t="s">
        <v>1234</v>
      </c>
      <c r="B93" s="50">
        <v>0</v>
      </c>
    </row>
    <row r="94" spans="1:2">
      <c r="A94" s="48" t="s">
        <v>1235</v>
      </c>
      <c r="B94" s="50">
        <v>2289</v>
      </c>
    </row>
    <row r="95" spans="1:2">
      <c r="A95" s="49" t="s">
        <v>1273</v>
      </c>
      <c r="B95" s="50">
        <v>0</v>
      </c>
    </row>
    <row r="96" spans="1:2">
      <c r="A96" s="49" t="s">
        <v>1274</v>
      </c>
      <c r="B96" s="51">
        <v>0</v>
      </c>
    </row>
    <row r="97" spans="1:2">
      <c r="A97" s="49" t="s">
        <v>1236</v>
      </c>
      <c r="B97" s="8">
        <f t="shared" ref="B97" si="20">SUM(B98,B104,B105)</f>
        <v>303</v>
      </c>
    </row>
    <row r="98" spans="1:2">
      <c r="A98" s="49" t="s">
        <v>1186</v>
      </c>
      <c r="B98" s="8">
        <f t="shared" ref="B98" si="21">SUM(B99:B103)</f>
        <v>303</v>
      </c>
    </row>
    <row r="99" spans="1:2">
      <c r="A99" s="48" t="s">
        <v>1237</v>
      </c>
      <c r="B99" s="50">
        <v>0</v>
      </c>
    </row>
    <row r="100" spans="1:2">
      <c r="A100" s="48" t="s">
        <v>1238</v>
      </c>
      <c r="B100" s="50">
        <v>0</v>
      </c>
    </row>
    <row r="101" spans="1:2">
      <c r="A101" s="48" t="s">
        <v>1239</v>
      </c>
      <c r="B101" s="50">
        <v>0</v>
      </c>
    </row>
    <row r="102" spans="1:2">
      <c r="A102" s="48" t="s">
        <v>1240</v>
      </c>
      <c r="B102" s="50">
        <v>0</v>
      </c>
    </row>
    <row r="103" spans="1:2">
      <c r="A103" s="48" t="s">
        <v>1187</v>
      </c>
      <c r="B103" s="50">
        <v>303</v>
      </c>
    </row>
    <row r="104" spans="1:2">
      <c r="A104" s="49" t="s">
        <v>1275</v>
      </c>
      <c r="B104" s="50">
        <v>0</v>
      </c>
    </row>
    <row r="105" spans="1:2">
      <c r="A105" s="49" t="s">
        <v>1276</v>
      </c>
      <c r="B105" s="51">
        <v>0</v>
      </c>
    </row>
    <row r="106" spans="1:2">
      <c r="A106" s="49" t="s">
        <v>1277</v>
      </c>
      <c r="B106" s="8">
        <f t="shared" ref="B106" si="22">SUM(B107,B112,B113)</f>
        <v>0</v>
      </c>
    </row>
    <row r="107" spans="1:2">
      <c r="A107" s="49" t="s">
        <v>1188</v>
      </c>
      <c r="B107" s="8">
        <f t="shared" ref="B107" si="23">SUM(B108:B111)</f>
        <v>0</v>
      </c>
    </row>
    <row r="108" spans="1:2">
      <c r="A108" s="48" t="s">
        <v>1189</v>
      </c>
      <c r="B108" s="50">
        <v>0</v>
      </c>
    </row>
    <row r="109" spans="1:2">
      <c r="A109" s="48" t="s">
        <v>1278</v>
      </c>
      <c r="B109" s="50">
        <v>0</v>
      </c>
    </row>
    <row r="110" spans="1:2">
      <c r="A110" s="48" t="s">
        <v>1279</v>
      </c>
      <c r="B110" s="50">
        <v>0</v>
      </c>
    </row>
    <row r="111" spans="1:2">
      <c r="A111" s="48" t="s">
        <v>1280</v>
      </c>
      <c r="B111" s="50">
        <v>0</v>
      </c>
    </row>
    <row r="112" spans="1:2">
      <c r="A112" s="49" t="s">
        <v>1281</v>
      </c>
      <c r="B112" s="50">
        <v>0</v>
      </c>
    </row>
    <row r="113" spans="1:2">
      <c r="A113" s="49" t="s">
        <v>1282</v>
      </c>
      <c r="B113" s="51">
        <v>0</v>
      </c>
    </row>
    <row r="114" spans="1:2">
      <c r="A114" s="49" t="s">
        <v>1283</v>
      </c>
      <c r="B114" s="8">
        <f t="shared" ref="B114" si="24">SUM(B115:B118)</f>
        <v>0</v>
      </c>
    </row>
    <row r="115" spans="1:2">
      <c r="A115" s="48" t="s">
        <v>1221</v>
      </c>
      <c r="B115" s="50">
        <v>0</v>
      </c>
    </row>
    <row r="116" spans="1:2">
      <c r="A116" s="48" t="s">
        <v>1284</v>
      </c>
      <c r="B116" s="50">
        <v>0</v>
      </c>
    </row>
    <row r="117" spans="1:2">
      <c r="A117" s="48" t="s">
        <v>1285</v>
      </c>
      <c r="B117" s="50">
        <v>0</v>
      </c>
    </row>
    <row r="118" spans="1:2">
      <c r="A118" s="48" t="s">
        <v>1286</v>
      </c>
      <c r="B118" s="50">
        <v>0</v>
      </c>
    </row>
    <row r="119" spans="1:2">
      <c r="A119" s="49" t="s">
        <v>1287</v>
      </c>
      <c r="B119" s="8">
        <f t="shared" ref="B119" si="25">SUM(B120,B123,B124)</f>
        <v>0</v>
      </c>
    </row>
    <row r="120" spans="1:2">
      <c r="A120" s="49" t="s">
        <v>1288</v>
      </c>
      <c r="B120" s="8">
        <f t="shared" ref="B120" si="26">SUM(B121:B122)</f>
        <v>0</v>
      </c>
    </row>
    <row r="121" spans="1:2">
      <c r="A121" s="48" t="s">
        <v>806</v>
      </c>
      <c r="B121" s="50">
        <v>0</v>
      </c>
    </row>
    <row r="122" spans="1:2">
      <c r="A122" s="48" t="s">
        <v>1289</v>
      </c>
      <c r="B122" s="50">
        <v>0</v>
      </c>
    </row>
    <row r="123" spans="1:2">
      <c r="A123" s="49" t="s">
        <v>1290</v>
      </c>
      <c r="B123" s="50">
        <v>0</v>
      </c>
    </row>
    <row r="124" spans="1:2">
      <c r="A124" s="49" t="s">
        <v>1291</v>
      </c>
      <c r="B124" s="51">
        <v>0</v>
      </c>
    </row>
    <row r="125" spans="1:2">
      <c r="A125" s="49" t="s">
        <v>1292</v>
      </c>
      <c r="B125" s="8">
        <f t="shared" ref="B125" si="27">SUM(B126,B131,B132)</f>
        <v>590</v>
      </c>
    </row>
    <row r="126" spans="1:2">
      <c r="A126" s="49" t="s">
        <v>1190</v>
      </c>
      <c r="B126" s="8">
        <f t="shared" ref="B126" si="28">SUM(B127:B130)</f>
        <v>590</v>
      </c>
    </row>
    <row r="127" spans="1:2">
      <c r="A127" s="48" t="s">
        <v>806</v>
      </c>
      <c r="B127" s="50">
        <v>0</v>
      </c>
    </row>
    <row r="128" spans="1:2">
      <c r="A128" s="48" t="s">
        <v>1293</v>
      </c>
      <c r="B128" s="50">
        <v>0</v>
      </c>
    </row>
    <row r="129" spans="1:2">
      <c r="A129" s="48" t="s">
        <v>1191</v>
      </c>
      <c r="B129" s="50">
        <v>550</v>
      </c>
    </row>
    <row r="130" spans="1:2">
      <c r="A130" s="48" t="s">
        <v>1294</v>
      </c>
      <c r="B130" s="50">
        <v>40</v>
      </c>
    </row>
    <row r="131" spans="1:2">
      <c r="A131" s="49" t="s">
        <v>1295</v>
      </c>
      <c r="B131" s="50">
        <v>0</v>
      </c>
    </row>
    <row r="132" spans="1:2">
      <c r="A132" s="49" t="s">
        <v>1296</v>
      </c>
      <c r="B132" s="51">
        <v>0</v>
      </c>
    </row>
    <row r="133" spans="1:2">
      <c r="A133" s="49" t="s">
        <v>1297</v>
      </c>
      <c r="B133" s="8">
        <f t="shared" ref="B133" si="29">SUM(B134:B136)</f>
        <v>65</v>
      </c>
    </row>
    <row r="134" spans="1:2">
      <c r="A134" s="48" t="s">
        <v>1298</v>
      </c>
      <c r="B134" s="50">
        <v>50</v>
      </c>
    </row>
    <row r="135" spans="1:2">
      <c r="A135" s="48" t="s">
        <v>1299</v>
      </c>
      <c r="B135" s="50">
        <v>0</v>
      </c>
    </row>
    <row r="136" spans="1:2">
      <c r="A136" s="48" t="s">
        <v>1300</v>
      </c>
      <c r="B136" s="51">
        <v>15</v>
      </c>
    </row>
    <row r="137" spans="1:2">
      <c r="A137" s="49" t="s">
        <v>1301</v>
      </c>
      <c r="B137" s="50">
        <v>0</v>
      </c>
    </row>
    <row r="138" spans="1:2">
      <c r="A138" s="49" t="s">
        <v>1302</v>
      </c>
      <c r="B138" s="8">
        <f t="shared" ref="B138" si="30">SUM(B139,B144,B145)</f>
        <v>0</v>
      </c>
    </row>
    <row r="139" spans="1:2">
      <c r="A139" s="49" t="s">
        <v>1303</v>
      </c>
      <c r="B139" s="8">
        <f t="shared" ref="B139" si="31">SUM(B140:B143)</f>
        <v>0</v>
      </c>
    </row>
    <row r="140" spans="1:2">
      <c r="A140" s="48" t="s">
        <v>1304</v>
      </c>
      <c r="B140" s="50">
        <v>0</v>
      </c>
    </row>
    <row r="141" spans="1:2">
      <c r="A141" s="48" t="s">
        <v>848</v>
      </c>
      <c r="B141" s="50">
        <v>0</v>
      </c>
    </row>
    <row r="142" spans="1:2">
      <c r="A142" s="48" t="s">
        <v>1305</v>
      </c>
      <c r="B142" s="50">
        <v>0</v>
      </c>
    </row>
    <row r="143" spans="1:2">
      <c r="A143" s="48" t="s">
        <v>1306</v>
      </c>
      <c r="B143" s="50">
        <v>0</v>
      </c>
    </row>
    <row r="144" spans="1:2">
      <c r="A144" s="49" t="s">
        <v>1307</v>
      </c>
      <c r="B144" s="50">
        <v>0</v>
      </c>
    </row>
    <row r="145" spans="1:2">
      <c r="A145" s="49" t="s">
        <v>1308</v>
      </c>
      <c r="B145" s="51">
        <v>0</v>
      </c>
    </row>
    <row r="146" spans="1:2">
      <c r="A146" s="49" t="s">
        <v>1309</v>
      </c>
      <c r="B146" s="8">
        <f t="shared" ref="B146" si="32">SUM(B147,B152,B153)</f>
        <v>0</v>
      </c>
    </row>
    <row r="147" spans="1:2">
      <c r="A147" s="49" t="s">
        <v>1310</v>
      </c>
      <c r="B147" s="8">
        <f t="shared" ref="B147" si="33">SUM(B148:B151)</f>
        <v>0</v>
      </c>
    </row>
    <row r="148" spans="1:2">
      <c r="A148" s="48" t="s">
        <v>1305</v>
      </c>
      <c r="B148" s="50">
        <v>0</v>
      </c>
    </row>
    <row r="149" spans="1:2">
      <c r="A149" s="48" t="s">
        <v>1311</v>
      </c>
      <c r="B149" s="50">
        <v>0</v>
      </c>
    </row>
    <row r="150" spans="1:2">
      <c r="A150" s="48" t="s">
        <v>1312</v>
      </c>
      <c r="B150" s="50">
        <v>0</v>
      </c>
    </row>
    <row r="151" spans="1:2">
      <c r="A151" s="48" t="s">
        <v>1313</v>
      </c>
      <c r="B151" s="50">
        <v>0</v>
      </c>
    </row>
    <row r="152" spans="1:2">
      <c r="A152" s="49" t="s">
        <v>1314</v>
      </c>
      <c r="B152" s="50">
        <v>0</v>
      </c>
    </row>
    <row r="153" spans="1:2">
      <c r="A153" s="49" t="s">
        <v>1315</v>
      </c>
      <c r="B153" s="51">
        <v>0</v>
      </c>
    </row>
    <row r="154" spans="1:2">
      <c r="A154" s="49" t="s">
        <v>1316</v>
      </c>
      <c r="B154" s="8">
        <f t="shared" ref="B154" si="34">SUM(B155,B160,B161)</f>
        <v>0</v>
      </c>
    </row>
    <row r="155" spans="1:2">
      <c r="A155" s="49" t="s">
        <v>1317</v>
      </c>
      <c r="B155" s="8">
        <f t="shared" ref="B155" si="35">SUM(B156:B159)</f>
        <v>0</v>
      </c>
    </row>
    <row r="156" spans="1:2">
      <c r="A156" s="48" t="s">
        <v>857</v>
      </c>
      <c r="B156" s="50">
        <v>0</v>
      </c>
    </row>
    <row r="157" spans="1:2">
      <c r="A157" s="48" t="s">
        <v>1318</v>
      </c>
      <c r="B157" s="50">
        <v>0</v>
      </c>
    </row>
    <row r="158" spans="1:2">
      <c r="A158" s="48" t="s">
        <v>1319</v>
      </c>
      <c r="B158" s="50">
        <v>0</v>
      </c>
    </row>
    <row r="159" spans="1:2">
      <c r="A159" s="48" t="s">
        <v>1320</v>
      </c>
      <c r="B159" s="50">
        <v>0</v>
      </c>
    </row>
    <row r="160" spans="1:2">
      <c r="A160" s="49" t="s">
        <v>1321</v>
      </c>
      <c r="B160" s="50">
        <v>0</v>
      </c>
    </row>
    <row r="161" spans="1:2">
      <c r="A161" s="49" t="s">
        <v>1322</v>
      </c>
      <c r="B161" s="51">
        <v>0</v>
      </c>
    </row>
    <row r="162" spans="1:2">
      <c r="A162" s="49" t="s">
        <v>1323</v>
      </c>
      <c r="B162" s="8">
        <f t="shared" ref="B162" si="36">SUM(B163:B170)</f>
        <v>0</v>
      </c>
    </row>
    <row r="163" spans="1:2">
      <c r="A163" s="48" t="s">
        <v>1324</v>
      </c>
      <c r="B163" s="50">
        <v>0</v>
      </c>
    </row>
    <row r="164" spans="1:2">
      <c r="A164" s="48" t="s">
        <v>1325</v>
      </c>
      <c r="B164" s="50">
        <v>0</v>
      </c>
    </row>
    <row r="165" spans="1:2">
      <c r="A165" s="48" t="s">
        <v>1326</v>
      </c>
      <c r="B165" s="50">
        <v>0</v>
      </c>
    </row>
    <row r="166" spans="1:2">
      <c r="A166" s="48" t="s">
        <v>1327</v>
      </c>
      <c r="B166" s="50">
        <v>0</v>
      </c>
    </row>
    <row r="167" spans="1:2">
      <c r="A167" s="48" t="s">
        <v>1328</v>
      </c>
      <c r="B167" s="50">
        <v>0</v>
      </c>
    </row>
    <row r="168" spans="1:2">
      <c r="A168" s="48" t="s">
        <v>1329</v>
      </c>
      <c r="B168" s="50">
        <v>0</v>
      </c>
    </row>
    <row r="169" spans="1:2">
      <c r="A169" s="48" t="s">
        <v>1330</v>
      </c>
      <c r="B169" s="50">
        <v>0</v>
      </c>
    </row>
    <row r="170" spans="1:2">
      <c r="A170" s="48" t="s">
        <v>1331</v>
      </c>
      <c r="B170" s="51">
        <v>0</v>
      </c>
    </row>
    <row r="171" spans="1:2">
      <c r="A171" s="49" t="s">
        <v>1332</v>
      </c>
      <c r="B171" s="8">
        <f t="shared" ref="B171" si="37">SUM(B172:B177)</f>
        <v>0</v>
      </c>
    </row>
    <row r="172" spans="1:2">
      <c r="A172" s="48" t="s">
        <v>1333</v>
      </c>
      <c r="B172" s="50">
        <v>0</v>
      </c>
    </row>
    <row r="173" spans="1:2">
      <c r="A173" s="48" t="s">
        <v>1334</v>
      </c>
      <c r="B173" s="50">
        <v>0</v>
      </c>
    </row>
    <row r="174" spans="1:2">
      <c r="A174" s="48" t="s">
        <v>1335</v>
      </c>
      <c r="B174" s="50">
        <v>0</v>
      </c>
    </row>
    <row r="175" spans="1:2">
      <c r="A175" s="48" t="s">
        <v>1336</v>
      </c>
      <c r="B175" s="50">
        <v>0</v>
      </c>
    </row>
    <row r="176" spans="1:2">
      <c r="A176" s="48" t="s">
        <v>1337</v>
      </c>
      <c r="B176" s="50">
        <v>0</v>
      </c>
    </row>
    <row r="177" spans="1:2">
      <c r="A177" s="48" t="s">
        <v>1338</v>
      </c>
      <c r="B177" s="51">
        <v>0</v>
      </c>
    </row>
    <row r="178" spans="1:2">
      <c r="A178" s="49" t="s">
        <v>1339</v>
      </c>
      <c r="B178" s="8">
        <f t="shared" ref="B178" si="38">SUM(B179:B187)</f>
        <v>0</v>
      </c>
    </row>
    <row r="179" spans="1:2">
      <c r="A179" s="48" t="s">
        <v>1340</v>
      </c>
      <c r="B179" s="50">
        <v>0</v>
      </c>
    </row>
    <row r="180" spans="1:2">
      <c r="A180" s="48" t="s">
        <v>1341</v>
      </c>
      <c r="B180" s="50">
        <v>0</v>
      </c>
    </row>
    <row r="181" spans="1:2">
      <c r="A181" s="48" t="s">
        <v>1342</v>
      </c>
      <c r="B181" s="50">
        <v>0</v>
      </c>
    </row>
    <row r="182" spans="1:2">
      <c r="A182" s="48" t="s">
        <v>1343</v>
      </c>
      <c r="B182" s="50">
        <v>0</v>
      </c>
    </row>
    <row r="183" spans="1:2">
      <c r="A183" s="48" t="s">
        <v>1344</v>
      </c>
      <c r="B183" s="50">
        <v>0</v>
      </c>
    </row>
    <row r="184" spans="1:2">
      <c r="A184" s="48" t="s">
        <v>1345</v>
      </c>
      <c r="B184" s="50">
        <v>0</v>
      </c>
    </row>
    <row r="185" spans="1:2">
      <c r="A185" s="48" t="s">
        <v>1346</v>
      </c>
      <c r="B185" s="50">
        <v>0</v>
      </c>
    </row>
    <row r="186" spans="1:2">
      <c r="A186" s="48" t="s">
        <v>1347</v>
      </c>
      <c r="B186" s="50">
        <v>0</v>
      </c>
    </row>
    <row r="187" spans="1:2">
      <c r="A187" s="48" t="s">
        <v>1348</v>
      </c>
      <c r="B187" s="51">
        <v>0</v>
      </c>
    </row>
    <row r="188" spans="1:2">
      <c r="A188" s="49" t="s">
        <v>1349</v>
      </c>
      <c r="B188" s="50">
        <v>0</v>
      </c>
    </row>
    <row r="189" spans="1:2">
      <c r="A189" s="49" t="s">
        <v>1350</v>
      </c>
      <c r="B189" s="8">
        <f t="shared" ref="B189" si="39">SUM(B190,B197,B198)</f>
        <v>15</v>
      </c>
    </row>
    <row r="190" spans="1:2">
      <c r="A190" s="49" t="s">
        <v>1192</v>
      </c>
      <c r="B190" s="8">
        <f t="shared" ref="B190" si="40">SUM(B191:B196)</f>
        <v>15</v>
      </c>
    </row>
    <row r="191" spans="1:2">
      <c r="A191" s="48" t="s">
        <v>1351</v>
      </c>
      <c r="B191" s="50">
        <v>0</v>
      </c>
    </row>
    <row r="192" spans="1:2">
      <c r="A192" s="48" t="s">
        <v>1352</v>
      </c>
      <c r="B192" s="50">
        <v>0</v>
      </c>
    </row>
    <row r="193" spans="1:2">
      <c r="A193" s="48" t="s">
        <v>1353</v>
      </c>
      <c r="B193" s="50">
        <v>0</v>
      </c>
    </row>
    <row r="194" spans="1:2">
      <c r="A194" s="48" t="s">
        <v>1193</v>
      </c>
      <c r="B194" s="50">
        <v>0</v>
      </c>
    </row>
    <row r="195" spans="1:2">
      <c r="A195" s="48" t="s">
        <v>1194</v>
      </c>
      <c r="B195" s="50">
        <v>0</v>
      </c>
    </row>
    <row r="196" spans="1:2">
      <c r="A196" s="48" t="s">
        <v>1195</v>
      </c>
      <c r="B196" s="50">
        <v>15</v>
      </c>
    </row>
    <row r="197" spans="1:2">
      <c r="A197" s="49" t="s">
        <v>1354</v>
      </c>
      <c r="B197" s="50">
        <v>0</v>
      </c>
    </row>
    <row r="198" spans="1:2">
      <c r="A198" s="49" t="s">
        <v>1355</v>
      </c>
      <c r="B198" s="51">
        <v>0</v>
      </c>
    </row>
    <row r="199" spans="1:2">
      <c r="A199" s="49" t="s">
        <v>1356</v>
      </c>
      <c r="B199" s="8">
        <f t="shared" ref="B199" si="41">SUM(B200,B206,B207)</f>
        <v>300</v>
      </c>
    </row>
    <row r="200" spans="1:2">
      <c r="A200" s="49" t="s">
        <v>1196</v>
      </c>
      <c r="B200" s="8">
        <f t="shared" ref="B200" si="42">SUM(B201:B205)</f>
        <v>300</v>
      </c>
    </row>
    <row r="201" spans="1:2">
      <c r="A201" s="48" t="s">
        <v>1357</v>
      </c>
      <c r="B201" s="50">
        <v>0</v>
      </c>
    </row>
    <row r="202" spans="1:2">
      <c r="A202" s="48" t="s">
        <v>1197</v>
      </c>
      <c r="B202" s="50">
        <v>0</v>
      </c>
    </row>
    <row r="203" spans="1:2">
      <c r="A203" s="48" t="s">
        <v>1358</v>
      </c>
      <c r="B203" s="50">
        <v>0</v>
      </c>
    </row>
    <row r="204" spans="1:2">
      <c r="A204" s="48" t="s">
        <v>1359</v>
      </c>
      <c r="B204" s="50">
        <v>0</v>
      </c>
    </row>
    <row r="205" spans="1:2">
      <c r="A205" s="48" t="s">
        <v>1198</v>
      </c>
      <c r="B205" s="50">
        <v>300</v>
      </c>
    </row>
    <row r="206" spans="1:2">
      <c r="A206" s="49" t="s">
        <v>1360</v>
      </c>
      <c r="B206" s="50">
        <v>0</v>
      </c>
    </row>
    <row r="207" spans="1:2">
      <c r="A207" s="49" t="s">
        <v>1361</v>
      </c>
      <c r="B207" s="51">
        <v>0</v>
      </c>
    </row>
    <row r="208" spans="1:2">
      <c r="A208" s="49" t="s">
        <v>1362</v>
      </c>
      <c r="B208" s="8">
        <f t="shared" ref="B208" si="43">SUM(B209:B211)</f>
        <v>0</v>
      </c>
    </row>
    <row r="209" spans="1:2">
      <c r="A209" s="48" t="s">
        <v>1363</v>
      </c>
      <c r="B209" s="50">
        <v>0</v>
      </c>
    </row>
    <row r="210" spans="1:2">
      <c r="A210" s="48" t="s">
        <v>1364</v>
      </c>
      <c r="B210" s="50">
        <v>0</v>
      </c>
    </row>
    <row r="211" spans="1:2">
      <c r="A211" s="48" t="s">
        <v>1365</v>
      </c>
      <c r="B211" s="51">
        <v>0</v>
      </c>
    </row>
    <row r="212" spans="1:2">
      <c r="A212" s="49" t="s">
        <v>1366</v>
      </c>
      <c r="B212" s="8">
        <f t="shared" ref="B212" si="44">SUM(B213:B214)</f>
        <v>0</v>
      </c>
    </row>
    <row r="213" spans="1:2">
      <c r="A213" s="48" t="s">
        <v>1367</v>
      </c>
      <c r="B213" s="50">
        <v>0</v>
      </c>
    </row>
    <row r="214" spans="1:2">
      <c r="A214" s="48" t="s">
        <v>1368</v>
      </c>
      <c r="B214" s="51">
        <v>0</v>
      </c>
    </row>
    <row r="215" spans="1:2">
      <c r="A215" s="49" t="s">
        <v>1369</v>
      </c>
      <c r="B215" s="8">
        <f t="shared" ref="B215" si="45">SUM(B216:B220)</f>
        <v>0</v>
      </c>
    </row>
    <row r="216" spans="1:2">
      <c r="A216" s="48" t="s">
        <v>1370</v>
      </c>
      <c r="B216" s="50">
        <v>0</v>
      </c>
    </row>
    <row r="217" spans="1:2">
      <c r="A217" s="48" t="s">
        <v>1371</v>
      </c>
      <c r="B217" s="50">
        <v>0</v>
      </c>
    </row>
    <row r="218" spans="1:2">
      <c r="A218" s="48" t="s">
        <v>1372</v>
      </c>
      <c r="B218" s="50">
        <v>0</v>
      </c>
    </row>
    <row r="219" spans="1:2">
      <c r="A219" s="48" t="s">
        <v>1373</v>
      </c>
      <c r="B219" s="50">
        <v>0</v>
      </c>
    </row>
    <row r="220" spans="1:2">
      <c r="A220" s="48" t="s">
        <v>1374</v>
      </c>
      <c r="B220" s="51">
        <v>0</v>
      </c>
    </row>
    <row r="221" spans="1:2">
      <c r="A221" s="49" t="s">
        <v>1375</v>
      </c>
      <c r="B221" s="50">
        <v>0</v>
      </c>
    </row>
    <row r="222" spans="1:2">
      <c r="A222" s="49" t="s">
        <v>1376</v>
      </c>
      <c r="B222" s="50">
        <v>0</v>
      </c>
    </row>
    <row r="223" spans="1:2">
      <c r="A223" s="49" t="s">
        <v>1377</v>
      </c>
      <c r="B223" s="8">
        <f t="shared" ref="B223" si="46">SUM(B224:B231)</f>
        <v>140</v>
      </c>
    </row>
    <row r="224" spans="1:2">
      <c r="A224" s="48" t="s">
        <v>1378</v>
      </c>
      <c r="B224" s="50">
        <v>0</v>
      </c>
    </row>
    <row r="225" spans="1:2">
      <c r="A225" s="48" t="s">
        <v>1379</v>
      </c>
      <c r="B225" s="50">
        <v>0</v>
      </c>
    </row>
    <row r="226" spans="1:2">
      <c r="A226" s="48" t="s">
        <v>1380</v>
      </c>
      <c r="B226" s="50">
        <v>0</v>
      </c>
    </row>
    <row r="227" spans="1:2">
      <c r="A227" s="48" t="s">
        <v>1381</v>
      </c>
      <c r="B227" s="50">
        <v>0</v>
      </c>
    </row>
    <row r="228" spans="1:2">
      <c r="A228" s="48" t="s">
        <v>1382</v>
      </c>
      <c r="B228" s="50">
        <v>0</v>
      </c>
    </row>
    <row r="229" spans="1:2">
      <c r="A229" s="48" t="s">
        <v>1383</v>
      </c>
      <c r="B229" s="50">
        <v>0</v>
      </c>
    </row>
    <row r="230" spans="1:2">
      <c r="A230" s="48" t="s">
        <v>1384</v>
      </c>
      <c r="B230" s="50">
        <v>0</v>
      </c>
    </row>
    <row r="231" spans="1:2">
      <c r="A231" s="48" t="s">
        <v>1385</v>
      </c>
      <c r="B231" s="51">
        <v>140</v>
      </c>
    </row>
    <row r="232" spans="1:2">
      <c r="A232" s="49" t="s">
        <v>1386</v>
      </c>
      <c r="B232" s="8">
        <f t="shared" ref="B232" si="47">SUM(B233,B245,B246)</f>
        <v>1621</v>
      </c>
    </row>
    <row r="233" spans="1:2">
      <c r="A233" s="52" t="s">
        <v>1199</v>
      </c>
      <c r="B233" s="53">
        <f t="shared" ref="B233" si="48">SUM(B234:B244)</f>
        <v>1621</v>
      </c>
    </row>
    <row r="234" spans="1:2">
      <c r="A234" s="54" t="s">
        <v>1387</v>
      </c>
      <c r="B234" s="50">
        <v>0</v>
      </c>
    </row>
    <row r="235" spans="1:2">
      <c r="A235" s="54" t="s">
        <v>1200</v>
      </c>
      <c r="B235" s="50">
        <v>857</v>
      </c>
    </row>
    <row r="236" spans="1:2">
      <c r="A236" s="54" t="s">
        <v>1201</v>
      </c>
      <c r="B236" s="50">
        <v>659</v>
      </c>
    </row>
    <row r="237" spans="1:2">
      <c r="A237" s="54" t="s">
        <v>1202</v>
      </c>
      <c r="B237" s="50">
        <v>64</v>
      </c>
    </row>
    <row r="238" spans="1:2">
      <c r="A238" s="54" t="s">
        <v>1388</v>
      </c>
      <c r="B238" s="50">
        <v>0</v>
      </c>
    </row>
    <row r="239" spans="1:2">
      <c r="A239" s="54" t="s">
        <v>1203</v>
      </c>
      <c r="B239" s="50">
        <v>41</v>
      </c>
    </row>
    <row r="240" spans="1:2">
      <c r="A240" s="54" t="s">
        <v>1389</v>
      </c>
      <c r="B240" s="50">
        <v>0</v>
      </c>
    </row>
    <row r="241" spans="1:2">
      <c r="A241" s="54" t="s">
        <v>1390</v>
      </c>
      <c r="B241" s="50">
        <v>0</v>
      </c>
    </row>
    <row r="242" spans="1:2">
      <c r="A242" s="54" t="s">
        <v>1391</v>
      </c>
      <c r="B242" s="50">
        <v>0</v>
      </c>
    </row>
    <row r="243" spans="1:2">
      <c r="A243" s="54" t="s">
        <v>1392</v>
      </c>
      <c r="B243" s="50">
        <v>0</v>
      </c>
    </row>
    <row r="244" spans="1:2">
      <c r="A244" s="54" t="s">
        <v>1393</v>
      </c>
      <c r="B244" s="50">
        <v>0</v>
      </c>
    </row>
    <row r="245" spans="1:2">
      <c r="A245" s="52" t="s">
        <v>1394</v>
      </c>
      <c r="B245" s="50">
        <v>0</v>
      </c>
    </row>
    <row r="246" spans="1:2">
      <c r="A246" s="52" t="s">
        <v>1395</v>
      </c>
      <c r="B246" s="51">
        <v>0</v>
      </c>
    </row>
    <row r="247" spans="1:2">
      <c r="A247" s="52" t="s">
        <v>1396</v>
      </c>
      <c r="B247" s="50">
        <v>0</v>
      </c>
    </row>
    <row r="248" spans="1:2">
      <c r="A248" s="52" t="s">
        <v>1397</v>
      </c>
      <c r="B248" s="8">
        <f t="shared" ref="B248" si="49">SUM(B249:B251)</f>
        <v>2774</v>
      </c>
    </row>
    <row r="249" spans="1:2">
      <c r="A249" s="49" t="s">
        <v>1204</v>
      </c>
      <c r="B249" s="50">
        <v>2774</v>
      </c>
    </row>
    <row r="250" spans="1:2">
      <c r="A250" s="49" t="s">
        <v>1398</v>
      </c>
      <c r="B250" s="50">
        <v>0</v>
      </c>
    </row>
    <row r="251" spans="1:2">
      <c r="A251" s="49" t="s">
        <v>1399</v>
      </c>
      <c r="B251" s="50">
        <v>0</v>
      </c>
    </row>
    <row r="252" spans="1:2">
      <c r="A252" s="43" t="s">
        <v>1215</v>
      </c>
      <c r="B252" s="42">
        <v>298954</v>
      </c>
    </row>
    <row r="253" spans="1:2">
      <c r="A253" s="44" t="s">
        <v>1206</v>
      </c>
      <c r="B253" s="42"/>
    </row>
    <row r="254" spans="1:2">
      <c r="A254" s="45" t="s">
        <v>1216</v>
      </c>
      <c r="B254" s="42">
        <v>32100</v>
      </c>
    </row>
    <row r="255" spans="1:2">
      <c r="A255" s="44" t="s">
        <v>61</v>
      </c>
      <c r="B255" s="42">
        <v>55219</v>
      </c>
    </row>
    <row r="256" spans="1:2">
      <c r="A256" s="44" t="s">
        <v>62</v>
      </c>
      <c r="B256" s="42">
        <v>29943</v>
      </c>
    </row>
    <row r="257" spans="1:2">
      <c r="A257" s="43" t="s">
        <v>1207</v>
      </c>
      <c r="B257" s="42">
        <f>SUM(B252:B256)</f>
        <v>416216</v>
      </c>
    </row>
    <row r="258" spans="1:2">
      <c r="A258" s="96" t="s">
        <v>1217</v>
      </c>
      <c r="B258" s="96"/>
    </row>
  </sheetData>
  <mergeCells count="4">
    <mergeCell ref="A1:B1"/>
    <mergeCell ref="A3:A4"/>
    <mergeCell ref="B3:B4"/>
    <mergeCell ref="A258:B258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28" sqref="C28"/>
    </sheetView>
  </sheetViews>
  <sheetFormatPr defaultRowHeight="13.5"/>
  <cols>
    <col min="1" max="1" width="46.5" customWidth="1"/>
    <col min="2" max="2" width="22.125" customWidth="1"/>
    <col min="6" max="6" width="37.125" customWidth="1"/>
  </cols>
  <sheetData>
    <row r="1" spans="1:7" ht="39.75" customHeight="1">
      <c r="A1" s="97" t="s">
        <v>1404</v>
      </c>
      <c r="B1" s="97"/>
    </row>
    <row r="2" spans="1:7" ht="14.25">
      <c r="A2" s="60"/>
      <c r="B2" s="61" t="s">
        <v>33</v>
      </c>
    </row>
    <row r="3" spans="1:7" ht="26.25" customHeight="1">
      <c r="A3" s="62" t="s">
        <v>1400</v>
      </c>
      <c r="B3" s="63" t="s">
        <v>1147</v>
      </c>
    </row>
    <row r="4" spans="1:7" ht="26.25" customHeight="1">
      <c r="A4" s="62" t="s">
        <v>1401</v>
      </c>
      <c r="B4" s="35">
        <v>50</v>
      </c>
      <c r="F4" s="69"/>
      <c r="G4" s="56"/>
    </row>
    <row r="5" spans="1:7" ht="26.25" customHeight="1">
      <c r="A5" s="67" t="s">
        <v>1402</v>
      </c>
      <c r="B5" s="68">
        <v>50</v>
      </c>
    </row>
    <row r="6" spans="1:7" ht="26.25" customHeight="1">
      <c r="A6" s="64"/>
      <c r="B6" s="66"/>
    </row>
    <row r="7" spans="1:7" ht="26.25" customHeight="1">
      <c r="A7" s="64"/>
      <c r="B7" s="66"/>
    </row>
    <row r="8" spans="1:7" ht="26.25" customHeight="1">
      <c r="A8" s="64"/>
      <c r="B8" s="65"/>
    </row>
    <row r="9" spans="1:7" ht="26.25" customHeight="1">
      <c r="A9" s="64"/>
      <c r="B9" s="65"/>
    </row>
    <row r="10" spans="1:7" ht="26.25" customHeight="1">
      <c r="A10" s="64"/>
      <c r="B10" s="65"/>
    </row>
    <row r="11" spans="1:7" ht="26.25" customHeight="1">
      <c r="A11" s="64"/>
      <c r="B11" s="65"/>
    </row>
    <row r="12" spans="1:7" ht="26.25" customHeight="1">
      <c r="A12" s="64"/>
      <c r="B12" s="65"/>
    </row>
    <row r="13" spans="1:7" ht="26.25" customHeight="1">
      <c r="A13" s="64"/>
      <c r="B13" s="65"/>
    </row>
    <row r="14" spans="1:7" ht="26.25" customHeight="1">
      <c r="A14" s="62" t="s">
        <v>1403</v>
      </c>
      <c r="B14" s="65">
        <f>SUM(B5:B13)</f>
        <v>50</v>
      </c>
    </row>
  </sheetData>
  <mergeCells count="1">
    <mergeCell ref="A1:B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G4" sqref="G4"/>
    </sheetView>
  </sheetViews>
  <sheetFormatPr defaultRowHeight="13.5"/>
  <cols>
    <col min="1" max="1" width="36.125" customWidth="1"/>
    <col min="2" max="2" width="27.625" customWidth="1"/>
    <col min="3" max="3" width="11.125" customWidth="1"/>
    <col min="7" max="7" width="38.375" customWidth="1"/>
  </cols>
  <sheetData>
    <row r="1" spans="1:3" ht="44.25" customHeight="1">
      <c r="A1" s="98" t="s">
        <v>1409</v>
      </c>
      <c r="B1" s="98"/>
      <c r="C1" s="98"/>
    </row>
    <row r="2" spans="1:3" ht="14.25">
      <c r="A2" s="60"/>
      <c r="B2" s="70"/>
      <c r="C2" s="71" t="s">
        <v>1208</v>
      </c>
    </row>
    <row r="3" spans="1:3" ht="35.25" customHeight="1">
      <c r="A3" s="62" t="s">
        <v>1405</v>
      </c>
      <c r="B3" s="72" t="s">
        <v>1406</v>
      </c>
      <c r="C3" s="63" t="s">
        <v>1159</v>
      </c>
    </row>
    <row r="4" spans="1:3" ht="35.25" customHeight="1">
      <c r="A4" s="62" t="s">
        <v>1407</v>
      </c>
      <c r="B4" s="72"/>
      <c r="C4" s="35">
        <v>50</v>
      </c>
    </row>
    <row r="5" spans="1:3" ht="35.25" customHeight="1">
      <c r="A5" s="73" t="s">
        <v>1410</v>
      </c>
      <c r="B5" s="59"/>
      <c r="C5" s="35">
        <v>50</v>
      </c>
    </row>
    <row r="6" spans="1:3" ht="35.25" customHeight="1">
      <c r="A6" s="73"/>
      <c r="B6" s="59"/>
      <c r="C6" s="35"/>
    </row>
    <row r="7" spans="1:3" ht="35.25" customHeight="1">
      <c r="A7" s="73"/>
      <c r="B7" s="59"/>
      <c r="C7" s="35"/>
    </row>
    <row r="8" spans="1:3" ht="35.25" customHeight="1">
      <c r="A8" s="99" t="s">
        <v>1408</v>
      </c>
      <c r="B8" s="99"/>
      <c r="C8" s="65">
        <v>14622</v>
      </c>
    </row>
  </sheetData>
  <mergeCells count="2">
    <mergeCell ref="A1:C1"/>
    <mergeCell ref="A8:B8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F9" sqref="F9"/>
    </sheetView>
  </sheetViews>
  <sheetFormatPr defaultRowHeight="13.5"/>
  <cols>
    <col min="1" max="1" width="41.5" customWidth="1"/>
    <col min="2" max="2" width="22.5" customWidth="1"/>
  </cols>
  <sheetData>
    <row r="1" spans="1:2" ht="44.25" customHeight="1">
      <c r="A1" s="100" t="s">
        <v>1421</v>
      </c>
      <c r="B1" s="100"/>
    </row>
    <row r="2" spans="1:2" ht="14.25">
      <c r="A2" s="74"/>
      <c r="B2" s="75" t="s">
        <v>33</v>
      </c>
    </row>
    <row r="3" spans="1:2" ht="27.75" customHeight="1">
      <c r="A3" s="76" t="s">
        <v>1411</v>
      </c>
      <c r="B3" s="77" t="s">
        <v>1147</v>
      </c>
    </row>
    <row r="4" spans="1:2" ht="25.5" customHeight="1">
      <c r="A4" s="83" t="s">
        <v>1412</v>
      </c>
      <c r="B4" s="86">
        <v>1254</v>
      </c>
    </row>
    <row r="5" spans="1:2" ht="25.5" customHeight="1">
      <c r="A5" s="83" t="s">
        <v>1413</v>
      </c>
      <c r="B5" s="86">
        <v>0</v>
      </c>
    </row>
    <row r="6" spans="1:2" ht="25.5" customHeight="1">
      <c r="A6" s="83" t="s">
        <v>1414</v>
      </c>
      <c r="B6" s="86">
        <v>20043</v>
      </c>
    </row>
    <row r="7" spans="1:2" ht="25.5" customHeight="1">
      <c r="A7" s="83" t="s">
        <v>1415</v>
      </c>
      <c r="B7" s="86">
        <v>25800</v>
      </c>
    </row>
    <row r="8" spans="1:2" ht="25.5" customHeight="1">
      <c r="A8" s="83" t="s">
        <v>1416</v>
      </c>
      <c r="B8" s="86">
        <v>31419</v>
      </c>
    </row>
    <row r="9" spans="1:2" ht="25.5" customHeight="1">
      <c r="A9" s="83" t="s">
        <v>1417</v>
      </c>
      <c r="B9" s="86">
        <v>4433</v>
      </c>
    </row>
    <row r="10" spans="1:2" ht="25.5" customHeight="1">
      <c r="A10" s="83" t="s">
        <v>1418</v>
      </c>
      <c r="B10" s="86">
        <v>158</v>
      </c>
    </row>
    <row r="11" spans="1:2" ht="25.5" customHeight="1">
      <c r="A11" s="83" t="s">
        <v>1419</v>
      </c>
      <c r="B11" s="86">
        <v>1328</v>
      </c>
    </row>
    <row r="12" spans="1:2" ht="25.5" customHeight="1">
      <c r="A12" s="78" t="s">
        <v>1420</v>
      </c>
      <c r="B12" s="35">
        <v>83107</v>
      </c>
    </row>
    <row r="13" spans="1:2" ht="25.5" customHeight="1">
      <c r="A13" s="101"/>
      <c r="B13" s="101"/>
    </row>
    <row r="14" spans="1:2" ht="14.25">
      <c r="A14" s="102"/>
      <c r="B14" s="103"/>
    </row>
    <row r="15" spans="1:2" ht="14.25">
      <c r="A15" s="102"/>
      <c r="B15" s="103"/>
    </row>
    <row r="16" spans="1:2" ht="14.25">
      <c r="A16" s="104"/>
      <c r="B16" s="105"/>
    </row>
  </sheetData>
  <mergeCells count="5">
    <mergeCell ref="A1:B1"/>
    <mergeCell ref="A13:B13"/>
    <mergeCell ref="A14:B14"/>
    <mergeCell ref="A15:B15"/>
    <mergeCell ref="A16:B16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F6" sqref="F6"/>
    </sheetView>
  </sheetViews>
  <sheetFormatPr defaultRowHeight="13.5"/>
  <cols>
    <col min="1" max="1" width="38.125" customWidth="1"/>
    <col min="2" max="2" width="17.375" customWidth="1"/>
  </cols>
  <sheetData>
    <row r="1" spans="1:2" ht="54.75" customHeight="1">
      <c r="A1" s="106" t="s">
        <v>1447</v>
      </c>
      <c r="B1" s="106"/>
    </row>
    <row r="2" spans="1:2" ht="18.75">
      <c r="A2" s="74"/>
      <c r="B2" s="84" t="s">
        <v>33</v>
      </c>
    </row>
    <row r="3" spans="1:2" ht="36.75" customHeight="1">
      <c r="A3" s="85" t="s">
        <v>1446</v>
      </c>
      <c r="B3" s="77" t="s">
        <v>1456</v>
      </c>
    </row>
    <row r="4" spans="1:2" ht="36.75" customHeight="1">
      <c r="A4" s="83" t="s">
        <v>1448</v>
      </c>
      <c r="B4" s="86">
        <v>21573</v>
      </c>
    </row>
    <row r="5" spans="1:2" ht="36.75" customHeight="1">
      <c r="A5" s="83" t="s">
        <v>1449</v>
      </c>
      <c r="B5" s="86">
        <v>0</v>
      </c>
    </row>
    <row r="6" spans="1:2" ht="36.75" customHeight="1">
      <c r="A6" s="83" t="s">
        <v>1450</v>
      </c>
      <c r="B6" s="86">
        <v>13979</v>
      </c>
    </row>
    <row r="7" spans="1:2" ht="36.75" customHeight="1">
      <c r="A7" s="83" t="s">
        <v>1451</v>
      </c>
      <c r="B7" s="86">
        <v>18452</v>
      </c>
    </row>
    <row r="8" spans="1:2" ht="36.75" customHeight="1">
      <c r="A8" s="83" t="s">
        <v>1452</v>
      </c>
      <c r="B8" s="86">
        <v>27206</v>
      </c>
    </row>
    <row r="9" spans="1:2" ht="36.75" customHeight="1">
      <c r="A9" s="83" t="s">
        <v>1453</v>
      </c>
      <c r="B9" s="86">
        <v>2997</v>
      </c>
    </row>
    <row r="10" spans="1:2" ht="36.75" customHeight="1">
      <c r="A10" s="83" t="s">
        <v>1454</v>
      </c>
      <c r="B10" s="86">
        <v>426</v>
      </c>
    </row>
    <row r="11" spans="1:2" ht="36.75" customHeight="1">
      <c r="A11" s="83" t="s">
        <v>1455</v>
      </c>
      <c r="B11" s="86">
        <v>807</v>
      </c>
    </row>
    <row r="12" spans="1:2" ht="33" customHeight="1">
      <c r="A12" s="83" t="s">
        <v>1457</v>
      </c>
      <c r="B12" s="86">
        <v>85440</v>
      </c>
    </row>
    <row r="13" spans="1:2" ht="33" customHeight="1"/>
    <row r="14" spans="1:2" ht="33" customHeight="1"/>
  </sheetData>
  <mergeCells count="1">
    <mergeCell ref="A1:B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闽侯县一般收入</vt:lpstr>
      <vt:lpstr>闽侯县一般支出</vt:lpstr>
      <vt:lpstr>闽侯县一般支出明细</vt:lpstr>
      <vt:lpstr>基金收入</vt:lpstr>
      <vt:lpstr>基金支出</vt:lpstr>
      <vt:lpstr>国资收入</vt:lpstr>
      <vt:lpstr>国资支出</vt:lpstr>
      <vt:lpstr>社保收入</vt:lpstr>
      <vt:lpstr>社保支出</vt:lpstr>
      <vt:lpstr>债务数据情况表</vt:lpstr>
      <vt:lpstr>各乡镇转移支付</vt:lpstr>
      <vt:lpstr>Sheet13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dcterms:created xsi:type="dcterms:W3CDTF">2016-09-26T06:51:55Z</dcterms:created>
  <dcterms:modified xsi:type="dcterms:W3CDTF">2016-09-28T00:44:08Z</dcterms:modified>
</cp:coreProperties>
</file>